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knight/Desktop/"/>
    </mc:Choice>
  </mc:AlternateContent>
  <xr:revisionPtr revIDLastSave="0" documentId="13_ncr:1_{B2A6A999-2445-7040-BE2F-6411E8C28D94}" xr6:coauthVersionLast="46" xr6:coauthVersionMax="46" xr10:uidLastSave="{00000000-0000-0000-0000-000000000000}"/>
  <bookViews>
    <workbookView xWindow="6700" yWindow="500" windowWidth="44500" windowHeight="26280" xr2:uid="{D53932FC-EE7D-4E49-8558-A5D717527F4E}"/>
  </bookViews>
  <sheets>
    <sheet name="Player Report" sheetId="4" r:id="rId1"/>
    <sheet name="Team Report" sheetId="3" r:id="rId2"/>
  </sheets>
  <externalReferences>
    <externalReference r:id="rId3"/>
    <externalReference r:id="rId4"/>
  </externalReferences>
  <definedNames>
    <definedName name="_xlnm._FilterDatabase" localSheetId="0" hidden="1">'Player Report'!$B$2:$CM$32</definedName>
    <definedName name="PlayerGames">'[1]Player Pivots'!$A$2:$B$177</definedName>
    <definedName name="PlayerName">'[2]Player Names'!$A$1:$C$462</definedName>
    <definedName name="PlayerStats">'[1]Player Pivots'!$D$2:$O$177</definedName>
    <definedName name="PlayerTeam">'[1]Raw Data Players'!$E$2:$Q$177</definedName>
    <definedName name="_xlnm.Print_Area" localSheetId="0">'Player Report'!$A$1:$C$1</definedName>
    <definedName name="TeamStats">'[1]Team Pivots'!$A$1:$L$10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4" i="4" l="1"/>
  <c r="AV96" i="4"/>
  <c r="AV42" i="4"/>
  <c r="AV74" i="4"/>
  <c r="AW14" i="4"/>
  <c r="AW96" i="4"/>
  <c r="AW42" i="4"/>
  <c r="AW74" i="4"/>
  <c r="AX14" i="4"/>
  <c r="AX96" i="4"/>
  <c r="AX42" i="4"/>
  <c r="AX74" i="4"/>
  <c r="AY14" i="4"/>
  <c r="AY96" i="4"/>
  <c r="AY42" i="4"/>
  <c r="AY74" i="4"/>
  <c r="AZ14" i="4"/>
  <c r="AZ96" i="4"/>
  <c r="AZ42" i="4"/>
  <c r="AZ74" i="4"/>
  <c r="BA14" i="4"/>
  <c r="BA96" i="4"/>
  <c r="BA42" i="4"/>
  <c r="BA74" i="4"/>
  <c r="BB14" i="4"/>
  <c r="BB96" i="4"/>
  <c r="BB42" i="4"/>
  <c r="BB74" i="4"/>
  <c r="BC14" i="4"/>
  <c r="BC96" i="4"/>
  <c r="BC42" i="4"/>
  <c r="BC74" i="4"/>
  <c r="BD14" i="4"/>
  <c r="BD96" i="4"/>
  <c r="BD42" i="4"/>
  <c r="BD74" i="4"/>
  <c r="BE14" i="4"/>
  <c r="BE96" i="4"/>
  <c r="BE42" i="4"/>
  <c r="BE74" i="4"/>
  <c r="BF14" i="4"/>
  <c r="BF96" i="4"/>
  <c r="BF42" i="4"/>
  <c r="BF74" i="4"/>
  <c r="BG14" i="4"/>
  <c r="BG96" i="4"/>
  <c r="BG42" i="4"/>
  <c r="BG74" i="4"/>
  <c r="BH14" i="4"/>
  <c r="BH96" i="4"/>
  <c r="BH42" i="4"/>
  <c r="BH74" i="4"/>
  <c r="BI14" i="4"/>
  <c r="BI96" i="4"/>
  <c r="BI42" i="4"/>
  <c r="BI74" i="4"/>
  <c r="BJ14" i="4"/>
  <c r="BJ96" i="4"/>
  <c r="BJ42" i="4"/>
  <c r="BJ74" i="4"/>
  <c r="BK14" i="4"/>
  <c r="BK96" i="4"/>
  <c r="BK42" i="4"/>
  <c r="BK74" i="4"/>
  <c r="BL14" i="4"/>
  <c r="BL96" i="4"/>
  <c r="BL42" i="4"/>
  <c r="BL74" i="4"/>
  <c r="BM14" i="4"/>
  <c r="BM96" i="4"/>
  <c r="BM42" i="4"/>
  <c r="BM74" i="4"/>
  <c r="BN14" i="4"/>
  <c r="BN96" i="4"/>
  <c r="BN42" i="4"/>
  <c r="BN74" i="4"/>
  <c r="BO14" i="4"/>
  <c r="BO96" i="4"/>
  <c r="BO42" i="4"/>
  <c r="BO74" i="4"/>
  <c r="BP14" i="4"/>
  <c r="BP96" i="4"/>
  <c r="BP42" i="4"/>
  <c r="BP74" i="4"/>
  <c r="BQ14" i="4"/>
  <c r="BQ96" i="4"/>
  <c r="BQ42" i="4"/>
  <c r="BQ74" i="4"/>
  <c r="BR14" i="4"/>
  <c r="BR96" i="4"/>
  <c r="BR42" i="4"/>
  <c r="BR74" i="4"/>
  <c r="BS14" i="4"/>
  <c r="BS96" i="4"/>
  <c r="BS42" i="4"/>
  <c r="BS74" i="4"/>
  <c r="BT14" i="4"/>
  <c r="BT96" i="4"/>
  <c r="BT42" i="4"/>
  <c r="BT74" i="4"/>
  <c r="BU14" i="4"/>
  <c r="BU96" i="4"/>
  <c r="BU42" i="4"/>
  <c r="BU74" i="4"/>
  <c r="BV14" i="4"/>
  <c r="BV96" i="4"/>
  <c r="BV42" i="4"/>
  <c r="BV74" i="4"/>
  <c r="BW14" i="4"/>
  <c r="BW96" i="4"/>
  <c r="BW42" i="4"/>
  <c r="BW74" i="4"/>
  <c r="BX14" i="4"/>
  <c r="BX96" i="4"/>
  <c r="BX42" i="4"/>
  <c r="BX74" i="4"/>
  <c r="BY14" i="4"/>
  <c r="BY96" i="4"/>
  <c r="BY42" i="4"/>
  <c r="BY74" i="4"/>
  <c r="BZ14" i="4"/>
  <c r="BZ96" i="4"/>
  <c r="BZ42" i="4"/>
  <c r="BZ74" i="4"/>
  <c r="CA14" i="4"/>
  <c r="CA96" i="4"/>
  <c r="CA42" i="4"/>
  <c r="CA74" i="4"/>
  <c r="CB14" i="4"/>
  <c r="CB96" i="4"/>
  <c r="CB42" i="4"/>
  <c r="CB74" i="4"/>
  <c r="CC14" i="4"/>
  <c r="CC96" i="4"/>
  <c r="CC42" i="4"/>
  <c r="CC74" i="4"/>
  <c r="CD14" i="4"/>
  <c r="CD96" i="4"/>
  <c r="CD42" i="4"/>
  <c r="CD74" i="4"/>
  <c r="CE14" i="4"/>
  <c r="CE96" i="4"/>
  <c r="CE42" i="4"/>
  <c r="CE74" i="4"/>
  <c r="CF14" i="4"/>
  <c r="CF96" i="4"/>
  <c r="CF42" i="4"/>
  <c r="CF74" i="4"/>
  <c r="CG14" i="4"/>
  <c r="CG96" i="4"/>
  <c r="CG42" i="4"/>
  <c r="CG74" i="4"/>
  <c r="CH14" i="4"/>
  <c r="CH96" i="4"/>
  <c r="CH42" i="4"/>
  <c r="CH74" i="4"/>
  <c r="CI14" i="4"/>
  <c r="CI96" i="4"/>
  <c r="CI42" i="4"/>
  <c r="CI74" i="4"/>
  <c r="CJ14" i="4"/>
  <c r="CJ96" i="4"/>
  <c r="CJ42" i="4"/>
  <c r="CJ74" i="4"/>
  <c r="CK14" i="4"/>
  <c r="CK96" i="4"/>
  <c r="CK42" i="4"/>
  <c r="CK74" i="4"/>
  <c r="CL14" i="4"/>
  <c r="CL96" i="4"/>
  <c r="CL42" i="4"/>
  <c r="CL74" i="4"/>
  <c r="CM14" i="4"/>
  <c r="CM96" i="4"/>
  <c r="CM42" i="4"/>
  <c r="CM74" i="4"/>
  <c r="AV98" i="4"/>
  <c r="AV23" i="4"/>
  <c r="AV38" i="4"/>
  <c r="AW98" i="4"/>
  <c r="AW23" i="4"/>
  <c r="AW38" i="4"/>
  <c r="AX98" i="4"/>
  <c r="AX23" i="4"/>
  <c r="AX38" i="4"/>
  <c r="AY98" i="4"/>
  <c r="AY23" i="4"/>
  <c r="AY38" i="4"/>
  <c r="AZ98" i="4"/>
  <c r="AZ23" i="4"/>
  <c r="AZ38" i="4"/>
  <c r="BA98" i="4"/>
  <c r="BA23" i="4"/>
  <c r="BA38" i="4"/>
  <c r="BB98" i="4"/>
  <c r="BB23" i="4"/>
  <c r="BB38" i="4"/>
  <c r="BC98" i="4"/>
  <c r="BC23" i="4"/>
  <c r="BC38" i="4"/>
  <c r="BD98" i="4"/>
  <c r="BD23" i="4"/>
  <c r="BD38" i="4"/>
  <c r="BE98" i="4"/>
  <c r="BE23" i="4"/>
  <c r="BE38" i="4"/>
  <c r="BF98" i="4"/>
  <c r="BF23" i="4"/>
  <c r="BF38" i="4"/>
  <c r="BG98" i="4"/>
  <c r="BG23" i="4"/>
  <c r="BG38" i="4"/>
  <c r="BH98" i="4"/>
  <c r="BH23" i="4"/>
  <c r="BH38" i="4"/>
  <c r="BI98" i="4"/>
  <c r="BI23" i="4"/>
  <c r="BI38" i="4"/>
  <c r="BJ98" i="4"/>
  <c r="BJ23" i="4"/>
  <c r="BJ38" i="4"/>
  <c r="BK98" i="4"/>
  <c r="BK23" i="4"/>
  <c r="BK38" i="4"/>
  <c r="BL98" i="4"/>
  <c r="BL23" i="4"/>
  <c r="BL38" i="4"/>
  <c r="BM98" i="4"/>
  <c r="BM23" i="4"/>
  <c r="BM38" i="4"/>
  <c r="BN98" i="4"/>
  <c r="BN23" i="4"/>
  <c r="BN38" i="4"/>
  <c r="BO98" i="4"/>
  <c r="BO23" i="4"/>
  <c r="BO38" i="4"/>
  <c r="BP98" i="4"/>
  <c r="BP23" i="4"/>
  <c r="BP38" i="4"/>
  <c r="BQ98" i="4"/>
  <c r="BQ23" i="4"/>
  <c r="BQ38" i="4"/>
  <c r="BR98" i="4"/>
  <c r="BR23" i="4"/>
  <c r="BR38" i="4"/>
  <c r="BS98" i="4"/>
  <c r="BS23" i="4"/>
  <c r="BS38" i="4"/>
  <c r="BT98" i="4"/>
  <c r="BT23" i="4"/>
  <c r="BT38" i="4"/>
  <c r="BU98" i="4"/>
  <c r="BU23" i="4"/>
  <c r="BU38" i="4"/>
  <c r="BV98" i="4"/>
  <c r="BV23" i="4"/>
  <c r="BV38" i="4"/>
  <c r="BW98" i="4"/>
  <c r="BW23" i="4"/>
  <c r="BW38" i="4"/>
  <c r="BX98" i="4"/>
  <c r="BX23" i="4"/>
  <c r="BX38" i="4"/>
  <c r="BY98" i="4"/>
  <c r="BY23" i="4"/>
  <c r="BY38" i="4"/>
  <c r="BZ98" i="4"/>
  <c r="BZ23" i="4"/>
  <c r="BZ38" i="4"/>
  <c r="CA98" i="4"/>
  <c r="CA23" i="4"/>
  <c r="CA38" i="4"/>
  <c r="CB98" i="4"/>
  <c r="CB23" i="4"/>
  <c r="CB38" i="4"/>
  <c r="CC98" i="4"/>
  <c r="CC23" i="4"/>
  <c r="CC38" i="4"/>
  <c r="CD98" i="4"/>
  <c r="CD23" i="4"/>
  <c r="CD38" i="4"/>
  <c r="CE98" i="4"/>
  <c r="CE23" i="4"/>
  <c r="CE38" i="4"/>
  <c r="CF98" i="4"/>
  <c r="CF23" i="4"/>
  <c r="CF38" i="4"/>
  <c r="CG98" i="4"/>
  <c r="CG23" i="4"/>
  <c r="CG38" i="4"/>
  <c r="CH98" i="4"/>
  <c r="CH23" i="4"/>
  <c r="CH38" i="4"/>
  <c r="CI98" i="4"/>
  <c r="CI23" i="4"/>
  <c r="CI38" i="4"/>
  <c r="CJ98" i="4"/>
  <c r="CJ23" i="4"/>
  <c r="CJ38" i="4"/>
  <c r="CK98" i="4"/>
  <c r="CK23" i="4"/>
  <c r="CK38" i="4"/>
  <c r="CL98" i="4"/>
  <c r="CL23" i="4"/>
  <c r="CL38" i="4"/>
  <c r="CM98" i="4"/>
  <c r="CM23" i="4"/>
  <c r="CM38" i="4"/>
  <c r="AV46" i="4"/>
  <c r="AV11" i="4"/>
  <c r="AV113" i="4"/>
  <c r="AV20" i="4"/>
  <c r="AV45" i="4"/>
  <c r="AV94" i="4"/>
  <c r="AV15" i="4"/>
  <c r="AV28" i="4"/>
  <c r="AV55" i="4"/>
  <c r="AV48" i="4"/>
  <c r="AV54" i="4"/>
  <c r="AV102" i="4"/>
  <c r="AV59" i="4"/>
  <c r="AV5" i="4"/>
  <c r="AV24" i="4"/>
  <c r="AV87" i="4"/>
  <c r="AV86" i="4"/>
  <c r="AV63" i="4"/>
  <c r="AV78" i="4"/>
  <c r="AV37" i="4"/>
  <c r="AV121" i="4"/>
  <c r="AV8" i="4"/>
  <c r="AV85" i="4"/>
  <c r="AV106" i="4"/>
  <c r="AV53" i="4"/>
  <c r="AV117" i="4"/>
  <c r="AV115" i="4"/>
  <c r="AV30" i="4"/>
  <c r="AW46" i="4"/>
  <c r="AW11" i="4"/>
  <c r="AW113" i="4"/>
  <c r="AW20" i="4"/>
  <c r="AW45" i="4"/>
  <c r="AW94" i="4"/>
  <c r="AW15" i="4"/>
  <c r="AW28" i="4"/>
  <c r="AW55" i="4"/>
  <c r="AW48" i="4"/>
  <c r="AW54" i="4"/>
  <c r="AW102" i="4"/>
  <c r="AW59" i="4"/>
  <c r="AW5" i="4"/>
  <c r="AW24" i="4"/>
  <c r="AW87" i="4"/>
  <c r="AW86" i="4"/>
  <c r="AW63" i="4"/>
  <c r="AW78" i="4"/>
  <c r="AW37" i="4"/>
  <c r="AW121" i="4"/>
  <c r="AW8" i="4"/>
  <c r="AW85" i="4"/>
  <c r="AW106" i="4"/>
  <c r="AW53" i="4"/>
  <c r="AW117" i="4"/>
  <c r="AW115" i="4"/>
  <c r="AW30" i="4"/>
  <c r="AX46" i="4"/>
  <c r="AX11" i="4"/>
  <c r="AX113" i="4"/>
  <c r="AX20" i="4"/>
  <c r="AX45" i="4"/>
  <c r="AX94" i="4"/>
  <c r="AX15" i="4"/>
  <c r="AX28" i="4"/>
  <c r="AX55" i="4"/>
  <c r="AX48" i="4"/>
  <c r="AX54" i="4"/>
  <c r="AX102" i="4"/>
  <c r="AX59" i="4"/>
  <c r="AX5" i="4"/>
  <c r="AX24" i="4"/>
  <c r="AX87" i="4"/>
  <c r="AX86" i="4"/>
  <c r="AX63" i="4"/>
  <c r="AX78" i="4"/>
  <c r="AX37" i="4"/>
  <c r="AX121" i="4"/>
  <c r="AX8" i="4"/>
  <c r="AX85" i="4"/>
  <c r="AX106" i="4"/>
  <c r="AX53" i="4"/>
  <c r="AX117" i="4"/>
  <c r="AX115" i="4"/>
  <c r="AX30" i="4"/>
  <c r="AY46" i="4"/>
  <c r="AY11" i="4"/>
  <c r="AY113" i="4"/>
  <c r="AY20" i="4"/>
  <c r="AY45" i="4"/>
  <c r="AY94" i="4"/>
  <c r="AY15" i="4"/>
  <c r="AY28" i="4"/>
  <c r="AY55" i="4"/>
  <c r="AY48" i="4"/>
  <c r="AY54" i="4"/>
  <c r="AY102" i="4"/>
  <c r="AY59" i="4"/>
  <c r="AY5" i="4"/>
  <c r="AY24" i="4"/>
  <c r="AY87" i="4"/>
  <c r="AY86" i="4"/>
  <c r="AY63" i="4"/>
  <c r="AY78" i="4"/>
  <c r="AY37" i="4"/>
  <c r="AY121" i="4"/>
  <c r="AY8" i="4"/>
  <c r="AY85" i="4"/>
  <c r="AY106" i="4"/>
  <c r="AY53" i="4"/>
  <c r="AY117" i="4"/>
  <c r="AY115" i="4"/>
  <c r="AY30" i="4"/>
  <c r="AZ46" i="4"/>
  <c r="AZ11" i="4"/>
  <c r="AZ113" i="4"/>
  <c r="AZ20" i="4"/>
  <c r="AZ45" i="4"/>
  <c r="AZ94" i="4"/>
  <c r="AZ15" i="4"/>
  <c r="AZ28" i="4"/>
  <c r="AZ55" i="4"/>
  <c r="AZ48" i="4"/>
  <c r="AZ54" i="4"/>
  <c r="AZ102" i="4"/>
  <c r="AZ59" i="4"/>
  <c r="AZ5" i="4"/>
  <c r="AZ24" i="4"/>
  <c r="AZ87" i="4"/>
  <c r="AZ86" i="4"/>
  <c r="AZ63" i="4"/>
  <c r="AZ78" i="4"/>
  <c r="AZ37" i="4"/>
  <c r="AZ121" i="4"/>
  <c r="AZ8" i="4"/>
  <c r="AZ85" i="4"/>
  <c r="AZ106" i="4"/>
  <c r="AZ53" i="4"/>
  <c r="AZ117" i="4"/>
  <c r="AZ115" i="4"/>
  <c r="AZ30" i="4"/>
  <c r="BA46" i="4"/>
  <c r="BA11" i="4"/>
  <c r="BA113" i="4"/>
  <c r="BA20" i="4"/>
  <c r="BA45" i="4"/>
  <c r="BA94" i="4"/>
  <c r="BA15" i="4"/>
  <c r="BA28" i="4"/>
  <c r="BA55" i="4"/>
  <c r="BA48" i="4"/>
  <c r="BA54" i="4"/>
  <c r="BA102" i="4"/>
  <c r="BA59" i="4"/>
  <c r="BA5" i="4"/>
  <c r="BA24" i="4"/>
  <c r="BA87" i="4"/>
  <c r="BA86" i="4"/>
  <c r="BA63" i="4"/>
  <c r="BA78" i="4"/>
  <c r="BA37" i="4"/>
  <c r="BA121" i="4"/>
  <c r="BA8" i="4"/>
  <c r="BA85" i="4"/>
  <c r="BA106" i="4"/>
  <c r="BA53" i="4"/>
  <c r="BA117" i="4"/>
  <c r="BA115" i="4"/>
  <c r="BA30" i="4"/>
  <c r="BB46" i="4"/>
  <c r="BB11" i="4"/>
  <c r="BB113" i="4"/>
  <c r="BB20" i="4"/>
  <c r="BB45" i="4"/>
  <c r="BB94" i="4"/>
  <c r="BB15" i="4"/>
  <c r="BB28" i="4"/>
  <c r="BB55" i="4"/>
  <c r="BB48" i="4"/>
  <c r="BB54" i="4"/>
  <c r="BB102" i="4"/>
  <c r="BB59" i="4"/>
  <c r="BB5" i="4"/>
  <c r="BB24" i="4"/>
  <c r="BB87" i="4"/>
  <c r="BB86" i="4"/>
  <c r="BB63" i="4"/>
  <c r="BB78" i="4"/>
  <c r="BB37" i="4"/>
  <c r="BB121" i="4"/>
  <c r="BB8" i="4"/>
  <c r="BB85" i="4"/>
  <c r="BB106" i="4"/>
  <c r="BB53" i="4"/>
  <c r="BB117" i="4"/>
  <c r="BB115" i="4"/>
  <c r="BB30" i="4"/>
  <c r="BC46" i="4"/>
  <c r="BC11" i="4"/>
  <c r="BC113" i="4"/>
  <c r="BC20" i="4"/>
  <c r="BC45" i="4"/>
  <c r="BC94" i="4"/>
  <c r="BC15" i="4"/>
  <c r="BC28" i="4"/>
  <c r="BC55" i="4"/>
  <c r="BC48" i="4"/>
  <c r="BC54" i="4"/>
  <c r="BC102" i="4"/>
  <c r="BC59" i="4"/>
  <c r="BC5" i="4"/>
  <c r="BC24" i="4"/>
  <c r="BC87" i="4"/>
  <c r="BC86" i="4"/>
  <c r="BC63" i="4"/>
  <c r="BC78" i="4"/>
  <c r="BC37" i="4"/>
  <c r="BC121" i="4"/>
  <c r="BC8" i="4"/>
  <c r="BC85" i="4"/>
  <c r="BC106" i="4"/>
  <c r="BC53" i="4"/>
  <c r="BC117" i="4"/>
  <c r="BC115" i="4"/>
  <c r="BC30" i="4"/>
  <c r="BD46" i="4"/>
  <c r="BD11" i="4"/>
  <c r="BD113" i="4"/>
  <c r="BD20" i="4"/>
  <c r="BD45" i="4"/>
  <c r="BD94" i="4"/>
  <c r="BD15" i="4"/>
  <c r="BD28" i="4"/>
  <c r="BD55" i="4"/>
  <c r="BD48" i="4"/>
  <c r="BD54" i="4"/>
  <c r="BD102" i="4"/>
  <c r="BD59" i="4"/>
  <c r="BD5" i="4"/>
  <c r="BD24" i="4"/>
  <c r="BD87" i="4"/>
  <c r="BD86" i="4"/>
  <c r="BD63" i="4"/>
  <c r="BD78" i="4"/>
  <c r="BD37" i="4"/>
  <c r="BD121" i="4"/>
  <c r="BD8" i="4"/>
  <c r="BD85" i="4"/>
  <c r="BD106" i="4"/>
  <c r="BD53" i="4"/>
  <c r="BD117" i="4"/>
  <c r="BD115" i="4"/>
  <c r="BD30" i="4"/>
  <c r="BE46" i="4"/>
  <c r="BE11" i="4"/>
  <c r="BE113" i="4"/>
  <c r="BE20" i="4"/>
  <c r="BE45" i="4"/>
  <c r="BE94" i="4"/>
  <c r="BE15" i="4"/>
  <c r="BE28" i="4"/>
  <c r="BE55" i="4"/>
  <c r="BE48" i="4"/>
  <c r="BE54" i="4"/>
  <c r="BE102" i="4"/>
  <c r="BE59" i="4"/>
  <c r="BE5" i="4"/>
  <c r="BE24" i="4"/>
  <c r="BE87" i="4"/>
  <c r="BE86" i="4"/>
  <c r="BE63" i="4"/>
  <c r="BE78" i="4"/>
  <c r="BE37" i="4"/>
  <c r="BE121" i="4"/>
  <c r="BE8" i="4"/>
  <c r="BE85" i="4"/>
  <c r="BE106" i="4"/>
  <c r="BE53" i="4"/>
  <c r="BE117" i="4"/>
  <c r="BE115" i="4"/>
  <c r="BE30" i="4"/>
  <c r="BF46" i="4"/>
  <c r="BF11" i="4"/>
  <c r="BF113" i="4"/>
  <c r="BF20" i="4"/>
  <c r="BF45" i="4"/>
  <c r="BF94" i="4"/>
  <c r="BF15" i="4"/>
  <c r="BF28" i="4"/>
  <c r="BF55" i="4"/>
  <c r="BF48" i="4"/>
  <c r="BF54" i="4"/>
  <c r="BF102" i="4"/>
  <c r="BF59" i="4"/>
  <c r="BF5" i="4"/>
  <c r="BF24" i="4"/>
  <c r="BF87" i="4"/>
  <c r="BF86" i="4"/>
  <c r="BF63" i="4"/>
  <c r="BF78" i="4"/>
  <c r="BF37" i="4"/>
  <c r="BF121" i="4"/>
  <c r="BF8" i="4"/>
  <c r="BF85" i="4"/>
  <c r="BF106" i="4"/>
  <c r="BF53" i="4"/>
  <c r="BF117" i="4"/>
  <c r="BF115" i="4"/>
  <c r="BF30" i="4"/>
  <c r="BG46" i="4"/>
  <c r="BG11" i="4"/>
  <c r="BG113" i="4"/>
  <c r="BG20" i="4"/>
  <c r="BG45" i="4"/>
  <c r="BG94" i="4"/>
  <c r="BG15" i="4"/>
  <c r="BG28" i="4"/>
  <c r="BG55" i="4"/>
  <c r="BG48" i="4"/>
  <c r="BG54" i="4"/>
  <c r="BG102" i="4"/>
  <c r="BG59" i="4"/>
  <c r="BG5" i="4"/>
  <c r="BG24" i="4"/>
  <c r="BG87" i="4"/>
  <c r="BG86" i="4"/>
  <c r="BG63" i="4"/>
  <c r="BG78" i="4"/>
  <c r="BG37" i="4"/>
  <c r="BG121" i="4"/>
  <c r="BG8" i="4"/>
  <c r="BG85" i="4"/>
  <c r="BG106" i="4"/>
  <c r="BG53" i="4"/>
  <c r="BG117" i="4"/>
  <c r="BG115" i="4"/>
  <c r="BG30" i="4"/>
  <c r="BH46" i="4"/>
  <c r="BH11" i="4"/>
  <c r="BH113" i="4"/>
  <c r="BH20" i="4"/>
  <c r="BH45" i="4"/>
  <c r="BH94" i="4"/>
  <c r="BH15" i="4"/>
  <c r="BH28" i="4"/>
  <c r="BH55" i="4"/>
  <c r="BH48" i="4"/>
  <c r="BH54" i="4"/>
  <c r="BH102" i="4"/>
  <c r="BH59" i="4"/>
  <c r="BH5" i="4"/>
  <c r="BH24" i="4"/>
  <c r="BH87" i="4"/>
  <c r="BH86" i="4"/>
  <c r="BH63" i="4"/>
  <c r="BH78" i="4"/>
  <c r="BH37" i="4"/>
  <c r="BH121" i="4"/>
  <c r="BH8" i="4"/>
  <c r="BH85" i="4"/>
  <c r="BH106" i="4"/>
  <c r="BH53" i="4"/>
  <c r="BH117" i="4"/>
  <c r="BH115" i="4"/>
  <c r="BH30" i="4"/>
  <c r="BI46" i="4"/>
  <c r="BI11" i="4"/>
  <c r="BI113" i="4"/>
  <c r="BI20" i="4"/>
  <c r="BI45" i="4"/>
  <c r="BI94" i="4"/>
  <c r="BI15" i="4"/>
  <c r="BI28" i="4"/>
  <c r="BI55" i="4"/>
  <c r="BI48" i="4"/>
  <c r="BI54" i="4"/>
  <c r="BI102" i="4"/>
  <c r="BI59" i="4"/>
  <c r="BI5" i="4"/>
  <c r="BI24" i="4"/>
  <c r="BI87" i="4"/>
  <c r="BI86" i="4"/>
  <c r="BI63" i="4"/>
  <c r="BI78" i="4"/>
  <c r="BI37" i="4"/>
  <c r="BI121" i="4"/>
  <c r="BI8" i="4"/>
  <c r="BI85" i="4"/>
  <c r="BI106" i="4"/>
  <c r="BI53" i="4"/>
  <c r="BI117" i="4"/>
  <c r="BI115" i="4"/>
  <c r="BI30" i="4"/>
  <c r="BJ46" i="4"/>
  <c r="BJ11" i="4"/>
  <c r="BJ113" i="4"/>
  <c r="BJ20" i="4"/>
  <c r="BJ45" i="4"/>
  <c r="BJ94" i="4"/>
  <c r="BJ15" i="4"/>
  <c r="BJ28" i="4"/>
  <c r="BJ55" i="4"/>
  <c r="BJ48" i="4"/>
  <c r="BJ54" i="4"/>
  <c r="BJ102" i="4"/>
  <c r="BJ59" i="4"/>
  <c r="BJ5" i="4"/>
  <c r="BJ24" i="4"/>
  <c r="BJ87" i="4"/>
  <c r="BJ86" i="4"/>
  <c r="BJ63" i="4"/>
  <c r="BJ78" i="4"/>
  <c r="BJ37" i="4"/>
  <c r="BJ121" i="4"/>
  <c r="BJ8" i="4"/>
  <c r="BJ85" i="4"/>
  <c r="BJ106" i="4"/>
  <c r="BJ53" i="4"/>
  <c r="BJ117" i="4"/>
  <c r="BJ115" i="4"/>
  <c r="BJ30" i="4"/>
  <c r="BK46" i="4"/>
  <c r="BK11" i="4"/>
  <c r="BK113" i="4"/>
  <c r="BK20" i="4"/>
  <c r="BK45" i="4"/>
  <c r="BK94" i="4"/>
  <c r="BK15" i="4"/>
  <c r="BK28" i="4"/>
  <c r="BK55" i="4"/>
  <c r="BK48" i="4"/>
  <c r="BK54" i="4"/>
  <c r="BK102" i="4"/>
  <c r="BK59" i="4"/>
  <c r="BK5" i="4"/>
  <c r="BK24" i="4"/>
  <c r="BK87" i="4"/>
  <c r="BK86" i="4"/>
  <c r="BK63" i="4"/>
  <c r="BK78" i="4"/>
  <c r="BK37" i="4"/>
  <c r="BK121" i="4"/>
  <c r="BK8" i="4"/>
  <c r="BK85" i="4"/>
  <c r="BK106" i="4"/>
  <c r="BK53" i="4"/>
  <c r="BK117" i="4"/>
  <c r="BK115" i="4"/>
  <c r="BK30" i="4"/>
  <c r="BL46" i="4"/>
  <c r="BL11" i="4"/>
  <c r="BL113" i="4"/>
  <c r="BL20" i="4"/>
  <c r="BL45" i="4"/>
  <c r="BL94" i="4"/>
  <c r="BL15" i="4"/>
  <c r="BL28" i="4"/>
  <c r="BL55" i="4"/>
  <c r="BL48" i="4"/>
  <c r="BL54" i="4"/>
  <c r="BL102" i="4"/>
  <c r="BL59" i="4"/>
  <c r="BL5" i="4"/>
  <c r="BL24" i="4"/>
  <c r="BL87" i="4"/>
  <c r="BL86" i="4"/>
  <c r="BL63" i="4"/>
  <c r="BL78" i="4"/>
  <c r="BL37" i="4"/>
  <c r="BL121" i="4"/>
  <c r="BL8" i="4"/>
  <c r="BL85" i="4"/>
  <c r="BL106" i="4"/>
  <c r="BL53" i="4"/>
  <c r="BL117" i="4"/>
  <c r="BL115" i="4"/>
  <c r="BL30" i="4"/>
  <c r="BM46" i="4"/>
  <c r="BM11" i="4"/>
  <c r="BM113" i="4"/>
  <c r="BM20" i="4"/>
  <c r="BM45" i="4"/>
  <c r="BM94" i="4"/>
  <c r="BM15" i="4"/>
  <c r="BM28" i="4"/>
  <c r="BM55" i="4"/>
  <c r="BM48" i="4"/>
  <c r="BM54" i="4"/>
  <c r="BM102" i="4"/>
  <c r="BM59" i="4"/>
  <c r="BM5" i="4"/>
  <c r="BM24" i="4"/>
  <c r="BM87" i="4"/>
  <c r="BM86" i="4"/>
  <c r="BM63" i="4"/>
  <c r="BM78" i="4"/>
  <c r="BM37" i="4"/>
  <c r="BM121" i="4"/>
  <c r="BM8" i="4"/>
  <c r="BM85" i="4"/>
  <c r="BM106" i="4"/>
  <c r="BM53" i="4"/>
  <c r="BM117" i="4"/>
  <c r="BM115" i="4"/>
  <c r="BM30" i="4"/>
  <c r="BN46" i="4"/>
  <c r="BN11" i="4"/>
  <c r="BN113" i="4"/>
  <c r="BN20" i="4"/>
  <c r="BN45" i="4"/>
  <c r="BN94" i="4"/>
  <c r="BN15" i="4"/>
  <c r="BN28" i="4"/>
  <c r="BN55" i="4"/>
  <c r="BN48" i="4"/>
  <c r="BN54" i="4"/>
  <c r="BN102" i="4"/>
  <c r="BN59" i="4"/>
  <c r="BN5" i="4"/>
  <c r="BN24" i="4"/>
  <c r="BN87" i="4"/>
  <c r="BN86" i="4"/>
  <c r="BN63" i="4"/>
  <c r="BN78" i="4"/>
  <c r="BN37" i="4"/>
  <c r="BN121" i="4"/>
  <c r="BN8" i="4"/>
  <c r="BN85" i="4"/>
  <c r="BN106" i="4"/>
  <c r="BN53" i="4"/>
  <c r="BN117" i="4"/>
  <c r="BN115" i="4"/>
  <c r="BN30" i="4"/>
  <c r="BO46" i="4"/>
  <c r="BO11" i="4"/>
  <c r="BO113" i="4"/>
  <c r="BO20" i="4"/>
  <c r="BO45" i="4"/>
  <c r="BO94" i="4"/>
  <c r="BO15" i="4"/>
  <c r="BO28" i="4"/>
  <c r="BO55" i="4"/>
  <c r="BO48" i="4"/>
  <c r="BO54" i="4"/>
  <c r="BO102" i="4"/>
  <c r="BO59" i="4"/>
  <c r="BO5" i="4"/>
  <c r="BO24" i="4"/>
  <c r="BO87" i="4"/>
  <c r="BO86" i="4"/>
  <c r="BO63" i="4"/>
  <c r="BO78" i="4"/>
  <c r="BO37" i="4"/>
  <c r="BO121" i="4"/>
  <c r="BO8" i="4"/>
  <c r="BO85" i="4"/>
  <c r="BO106" i="4"/>
  <c r="BO53" i="4"/>
  <c r="BO117" i="4"/>
  <c r="BO115" i="4"/>
  <c r="BO30" i="4"/>
  <c r="BP46" i="4"/>
  <c r="BP11" i="4"/>
  <c r="BP113" i="4"/>
  <c r="BP20" i="4"/>
  <c r="BP45" i="4"/>
  <c r="BP94" i="4"/>
  <c r="BP15" i="4"/>
  <c r="BP28" i="4"/>
  <c r="BP55" i="4"/>
  <c r="BP48" i="4"/>
  <c r="BP54" i="4"/>
  <c r="BP102" i="4"/>
  <c r="BP59" i="4"/>
  <c r="BP5" i="4"/>
  <c r="BP24" i="4"/>
  <c r="BP87" i="4"/>
  <c r="BP86" i="4"/>
  <c r="BP63" i="4"/>
  <c r="BP78" i="4"/>
  <c r="BP37" i="4"/>
  <c r="BP121" i="4"/>
  <c r="BP8" i="4"/>
  <c r="BP85" i="4"/>
  <c r="BP106" i="4"/>
  <c r="BP53" i="4"/>
  <c r="BP117" i="4"/>
  <c r="BP115" i="4"/>
  <c r="BP30" i="4"/>
  <c r="BQ46" i="4"/>
  <c r="BQ11" i="4"/>
  <c r="BQ113" i="4"/>
  <c r="BQ20" i="4"/>
  <c r="BQ45" i="4"/>
  <c r="BQ94" i="4"/>
  <c r="BQ15" i="4"/>
  <c r="BQ28" i="4"/>
  <c r="BQ55" i="4"/>
  <c r="BQ48" i="4"/>
  <c r="BQ54" i="4"/>
  <c r="BQ102" i="4"/>
  <c r="BQ59" i="4"/>
  <c r="BQ5" i="4"/>
  <c r="BQ24" i="4"/>
  <c r="BQ87" i="4"/>
  <c r="BQ86" i="4"/>
  <c r="BQ63" i="4"/>
  <c r="BQ78" i="4"/>
  <c r="BQ37" i="4"/>
  <c r="BQ121" i="4"/>
  <c r="BQ8" i="4"/>
  <c r="BQ85" i="4"/>
  <c r="BQ106" i="4"/>
  <c r="BQ53" i="4"/>
  <c r="BQ117" i="4"/>
  <c r="BQ115" i="4"/>
  <c r="BQ30" i="4"/>
  <c r="BR46" i="4"/>
  <c r="BR11" i="4"/>
  <c r="BR113" i="4"/>
  <c r="BR20" i="4"/>
  <c r="BR45" i="4"/>
  <c r="BR94" i="4"/>
  <c r="BR15" i="4"/>
  <c r="BR28" i="4"/>
  <c r="BR55" i="4"/>
  <c r="BR48" i="4"/>
  <c r="BR54" i="4"/>
  <c r="BR102" i="4"/>
  <c r="BR59" i="4"/>
  <c r="BR5" i="4"/>
  <c r="BR24" i="4"/>
  <c r="BR87" i="4"/>
  <c r="BR86" i="4"/>
  <c r="BR63" i="4"/>
  <c r="BR78" i="4"/>
  <c r="BR37" i="4"/>
  <c r="BR121" i="4"/>
  <c r="BR8" i="4"/>
  <c r="BR85" i="4"/>
  <c r="BR106" i="4"/>
  <c r="BR53" i="4"/>
  <c r="BR117" i="4"/>
  <c r="BR115" i="4"/>
  <c r="BR30" i="4"/>
  <c r="BS46" i="4"/>
  <c r="BS11" i="4"/>
  <c r="BS113" i="4"/>
  <c r="BS20" i="4"/>
  <c r="BS45" i="4"/>
  <c r="BS94" i="4"/>
  <c r="BS15" i="4"/>
  <c r="BS28" i="4"/>
  <c r="BS55" i="4"/>
  <c r="BS48" i="4"/>
  <c r="BS54" i="4"/>
  <c r="BS102" i="4"/>
  <c r="BS59" i="4"/>
  <c r="BS5" i="4"/>
  <c r="BS24" i="4"/>
  <c r="BS87" i="4"/>
  <c r="BS86" i="4"/>
  <c r="BS63" i="4"/>
  <c r="BS78" i="4"/>
  <c r="BS37" i="4"/>
  <c r="BS121" i="4"/>
  <c r="BS8" i="4"/>
  <c r="BS85" i="4"/>
  <c r="BS106" i="4"/>
  <c r="BS53" i="4"/>
  <c r="BS117" i="4"/>
  <c r="BS115" i="4"/>
  <c r="BS30" i="4"/>
  <c r="BT46" i="4"/>
  <c r="BT11" i="4"/>
  <c r="BT113" i="4"/>
  <c r="BT20" i="4"/>
  <c r="BT45" i="4"/>
  <c r="BT94" i="4"/>
  <c r="BT15" i="4"/>
  <c r="BT28" i="4"/>
  <c r="BT55" i="4"/>
  <c r="BT48" i="4"/>
  <c r="BT54" i="4"/>
  <c r="BT102" i="4"/>
  <c r="BT59" i="4"/>
  <c r="BT5" i="4"/>
  <c r="BT24" i="4"/>
  <c r="BT87" i="4"/>
  <c r="BT86" i="4"/>
  <c r="BT63" i="4"/>
  <c r="BT78" i="4"/>
  <c r="BT37" i="4"/>
  <c r="BT121" i="4"/>
  <c r="BT8" i="4"/>
  <c r="BT85" i="4"/>
  <c r="BT106" i="4"/>
  <c r="BT53" i="4"/>
  <c r="BT117" i="4"/>
  <c r="BT115" i="4"/>
  <c r="BT30" i="4"/>
  <c r="BU46" i="4"/>
  <c r="BU11" i="4"/>
  <c r="BU113" i="4"/>
  <c r="BU20" i="4"/>
  <c r="BU45" i="4"/>
  <c r="BU94" i="4"/>
  <c r="BU15" i="4"/>
  <c r="BU28" i="4"/>
  <c r="BU55" i="4"/>
  <c r="BU48" i="4"/>
  <c r="BU54" i="4"/>
  <c r="BU102" i="4"/>
  <c r="BU59" i="4"/>
  <c r="BU5" i="4"/>
  <c r="BU24" i="4"/>
  <c r="BU87" i="4"/>
  <c r="BU86" i="4"/>
  <c r="BU63" i="4"/>
  <c r="BU78" i="4"/>
  <c r="BU37" i="4"/>
  <c r="BU121" i="4"/>
  <c r="BU8" i="4"/>
  <c r="BU85" i="4"/>
  <c r="BU106" i="4"/>
  <c r="BU53" i="4"/>
  <c r="BU117" i="4"/>
  <c r="BU115" i="4"/>
  <c r="BU30" i="4"/>
  <c r="BV46" i="4"/>
  <c r="BV11" i="4"/>
  <c r="BV113" i="4"/>
  <c r="BV20" i="4"/>
  <c r="BV45" i="4"/>
  <c r="BV94" i="4"/>
  <c r="BV15" i="4"/>
  <c r="BV28" i="4"/>
  <c r="BV55" i="4"/>
  <c r="BV48" i="4"/>
  <c r="BV54" i="4"/>
  <c r="BV102" i="4"/>
  <c r="BV59" i="4"/>
  <c r="BV5" i="4"/>
  <c r="BV24" i="4"/>
  <c r="BV87" i="4"/>
  <c r="BV86" i="4"/>
  <c r="BV63" i="4"/>
  <c r="BV78" i="4"/>
  <c r="BV37" i="4"/>
  <c r="BV121" i="4"/>
  <c r="BV8" i="4"/>
  <c r="BV85" i="4"/>
  <c r="BV106" i="4"/>
  <c r="BV53" i="4"/>
  <c r="BV117" i="4"/>
  <c r="BV115" i="4"/>
  <c r="BV30" i="4"/>
  <c r="BW46" i="4"/>
  <c r="BW11" i="4"/>
  <c r="BW113" i="4"/>
  <c r="BW20" i="4"/>
  <c r="BW45" i="4"/>
  <c r="BW94" i="4"/>
  <c r="BW15" i="4"/>
  <c r="BW28" i="4"/>
  <c r="BW55" i="4"/>
  <c r="BW48" i="4"/>
  <c r="BW54" i="4"/>
  <c r="BW102" i="4"/>
  <c r="BW59" i="4"/>
  <c r="BW5" i="4"/>
  <c r="BW24" i="4"/>
  <c r="BW87" i="4"/>
  <c r="BW86" i="4"/>
  <c r="BW63" i="4"/>
  <c r="BW78" i="4"/>
  <c r="BW37" i="4"/>
  <c r="BW121" i="4"/>
  <c r="BW8" i="4"/>
  <c r="BW85" i="4"/>
  <c r="BW106" i="4"/>
  <c r="BW53" i="4"/>
  <c r="BW117" i="4"/>
  <c r="BW115" i="4"/>
  <c r="BW30" i="4"/>
  <c r="BX46" i="4"/>
  <c r="BX11" i="4"/>
  <c r="BX113" i="4"/>
  <c r="BX20" i="4"/>
  <c r="BX45" i="4"/>
  <c r="BX94" i="4"/>
  <c r="BX15" i="4"/>
  <c r="BX28" i="4"/>
  <c r="BX55" i="4"/>
  <c r="BX48" i="4"/>
  <c r="BX54" i="4"/>
  <c r="BX102" i="4"/>
  <c r="BX59" i="4"/>
  <c r="BX5" i="4"/>
  <c r="BX24" i="4"/>
  <c r="BX87" i="4"/>
  <c r="BX86" i="4"/>
  <c r="BX63" i="4"/>
  <c r="BX78" i="4"/>
  <c r="BX37" i="4"/>
  <c r="BX121" i="4"/>
  <c r="BX8" i="4"/>
  <c r="BX85" i="4"/>
  <c r="BX106" i="4"/>
  <c r="BX53" i="4"/>
  <c r="BX117" i="4"/>
  <c r="BX115" i="4"/>
  <c r="BX30" i="4"/>
  <c r="BY46" i="4"/>
  <c r="BY11" i="4"/>
  <c r="BY113" i="4"/>
  <c r="BY20" i="4"/>
  <c r="BY45" i="4"/>
  <c r="BY94" i="4"/>
  <c r="BY15" i="4"/>
  <c r="BY28" i="4"/>
  <c r="BY55" i="4"/>
  <c r="BY48" i="4"/>
  <c r="BY54" i="4"/>
  <c r="BY102" i="4"/>
  <c r="BY59" i="4"/>
  <c r="BY5" i="4"/>
  <c r="BY24" i="4"/>
  <c r="BY87" i="4"/>
  <c r="BY86" i="4"/>
  <c r="BY63" i="4"/>
  <c r="BY78" i="4"/>
  <c r="BY37" i="4"/>
  <c r="BY121" i="4"/>
  <c r="BY8" i="4"/>
  <c r="BY85" i="4"/>
  <c r="BY106" i="4"/>
  <c r="BY53" i="4"/>
  <c r="BY117" i="4"/>
  <c r="BY115" i="4"/>
  <c r="BY30" i="4"/>
  <c r="BZ46" i="4"/>
  <c r="BZ11" i="4"/>
  <c r="BZ113" i="4"/>
  <c r="BZ20" i="4"/>
  <c r="BZ45" i="4"/>
  <c r="BZ94" i="4"/>
  <c r="BZ15" i="4"/>
  <c r="BZ28" i="4"/>
  <c r="BZ55" i="4"/>
  <c r="BZ48" i="4"/>
  <c r="BZ54" i="4"/>
  <c r="BZ102" i="4"/>
  <c r="BZ59" i="4"/>
  <c r="BZ5" i="4"/>
  <c r="BZ24" i="4"/>
  <c r="BZ87" i="4"/>
  <c r="BZ86" i="4"/>
  <c r="BZ63" i="4"/>
  <c r="BZ78" i="4"/>
  <c r="BZ37" i="4"/>
  <c r="BZ121" i="4"/>
  <c r="BZ8" i="4"/>
  <c r="BZ85" i="4"/>
  <c r="BZ106" i="4"/>
  <c r="BZ53" i="4"/>
  <c r="BZ117" i="4"/>
  <c r="BZ115" i="4"/>
  <c r="BZ30" i="4"/>
  <c r="CA46" i="4"/>
  <c r="CA11" i="4"/>
  <c r="CA113" i="4"/>
  <c r="CA20" i="4"/>
  <c r="CA45" i="4"/>
  <c r="CA94" i="4"/>
  <c r="CA15" i="4"/>
  <c r="CA28" i="4"/>
  <c r="CA55" i="4"/>
  <c r="CA48" i="4"/>
  <c r="CA54" i="4"/>
  <c r="CA102" i="4"/>
  <c r="CA59" i="4"/>
  <c r="CA5" i="4"/>
  <c r="CA24" i="4"/>
  <c r="CA87" i="4"/>
  <c r="CA86" i="4"/>
  <c r="CA63" i="4"/>
  <c r="CA78" i="4"/>
  <c r="CA37" i="4"/>
  <c r="CA121" i="4"/>
  <c r="CA8" i="4"/>
  <c r="CA85" i="4"/>
  <c r="CA106" i="4"/>
  <c r="CA53" i="4"/>
  <c r="CA117" i="4"/>
  <c r="CA115" i="4"/>
  <c r="CA30" i="4"/>
  <c r="CB46" i="4"/>
  <c r="CB11" i="4"/>
  <c r="CB113" i="4"/>
  <c r="CB20" i="4"/>
  <c r="CB45" i="4"/>
  <c r="CB94" i="4"/>
  <c r="CB15" i="4"/>
  <c r="CB28" i="4"/>
  <c r="CB55" i="4"/>
  <c r="CB48" i="4"/>
  <c r="CB54" i="4"/>
  <c r="CB102" i="4"/>
  <c r="CB59" i="4"/>
  <c r="CB5" i="4"/>
  <c r="CB24" i="4"/>
  <c r="CB87" i="4"/>
  <c r="CB86" i="4"/>
  <c r="CB63" i="4"/>
  <c r="CB78" i="4"/>
  <c r="CB37" i="4"/>
  <c r="CB121" i="4"/>
  <c r="CB8" i="4"/>
  <c r="CB85" i="4"/>
  <c r="CB106" i="4"/>
  <c r="CB53" i="4"/>
  <c r="CB117" i="4"/>
  <c r="CB115" i="4"/>
  <c r="CB30" i="4"/>
  <c r="CC46" i="4"/>
  <c r="CC11" i="4"/>
  <c r="CC113" i="4"/>
  <c r="CC20" i="4"/>
  <c r="CC45" i="4"/>
  <c r="CC94" i="4"/>
  <c r="CC15" i="4"/>
  <c r="CC28" i="4"/>
  <c r="CC55" i="4"/>
  <c r="CC48" i="4"/>
  <c r="CC54" i="4"/>
  <c r="CC102" i="4"/>
  <c r="CC59" i="4"/>
  <c r="CC5" i="4"/>
  <c r="CC24" i="4"/>
  <c r="CC87" i="4"/>
  <c r="CC86" i="4"/>
  <c r="CC63" i="4"/>
  <c r="CC78" i="4"/>
  <c r="CC37" i="4"/>
  <c r="CC121" i="4"/>
  <c r="CC8" i="4"/>
  <c r="CC85" i="4"/>
  <c r="CC106" i="4"/>
  <c r="CC53" i="4"/>
  <c r="CC117" i="4"/>
  <c r="CC115" i="4"/>
  <c r="CC30" i="4"/>
  <c r="CD46" i="4"/>
  <c r="CD11" i="4"/>
  <c r="CD113" i="4"/>
  <c r="CD20" i="4"/>
  <c r="CD45" i="4"/>
  <c r="CD94" i="4"/>
  <c r="CD15" i="4"/>
  <c r="CD28" i="4"/>
  <c r="CD55" i="4"/>
  <c r="CD48" i="4"/>
  <c r="CD54" i="4"/>
  <c r="CD102" i="4"/>
  <c r="CD59" i="4"/>
  <c r="CD5" i="4"/>
  <c r="CD24" i="4"/>
  <c r="CD87" i="4"/>
  <c r="CD86" i="4"/>
  <c r="CD63" i="4"/>
  <c r="CD78" i="4"/>
  <c r="CD37" i="4"/>
  <c r="CD121" i="4"/>
  <c r="CD8" i="4"/>
  <c r="CD85" i="4"/>
  <c r="CD106" i="4"/>
  <c r="CD53" i="4"/>
  <c r="CD117" i="4"/>
  <c r="CD115" i="4"/>
  <c r="CD30" i="4"/>
  <c r="CE46" i="4"/>
  <c r="CE11" i="4"/>
  <c r="CE113" i="4"/>
  <c r="CE20" i="4"/>
  <c r="CE45" i="4"/>
  <c r="CE94" i="4"/>
  <c r="CE15" i="4"/>
  <c r="CE28" i="4"/>
  <c r="CE55" i="4"/>
  <c r="CE48" i="4"/>
  <c r="CE54" i="4"/>
  <c r="CE102" i="4"/>
  <c r="CE59" i="4"/>
  <c r="CE5" i="4"/>
  <c r="CE24" i="4"/>
  <c r="CE87" i="4"/>
  <c r="CE86" i="4"/>
  <c r="CE63" i="4"/>
  <c r="CE78" i="4"/>
  <c r="CE37" i="4"/>
  <c r="CE121" i="4"/>
  <c r="CE8" i="4"/>
  <c r="CE85" i="4"/>
  <c r="CE106" i="4"/>
  <c r="CE53" i="4"/>
  <c r="CE117" i="4"/>
  <c r="CE115" i="4"/>
  <c r="CE30" i="4"/>
  <c r="CF46" i="4"/>
  <c r="CF11" i="4"/>
  <c r="CF113" i="4"/>
  <c r="CF20" i="4"/>
  <c r="CF45" i="4"/>
  <c r="CF94" i="4"/>
  <c r="CF15" i="4"/>
  <c r="CF28" i="4"/>
  <c r="CF55" i="4"/>
  <c r="CF48" i="4"/>
  <c r="CF54" i="4"/>
  <c r="CF102" i="4"/>
  <c r="CF59" i="4"/>
  <c r="CF5" i="4"/>
  <c r="CF24" i="4"/>
  <c r="CF87" i="4"/>
  <c r="CF86" i="4"/>
  <c r="CF63" i="4"/>
  <c r="CF78" i="4"/>
  <c r="CF37" i="4"/>
  <c r="CF121" i="4"/>
  <c r="CF8" i="4"/>
  <c r="CF85" i="4"/>
  <c r="CF106" i="4"/>
  <c r="CF53" i="4"/>
  <c r="CF117" i="4"/>
  <c r="CF115" i="4"/>
  <c r="CF30" i="4"/>
  <c r="CG46" i="4"/>
  <c r="CG11" i="4"/>
  <c r="CG113" i="4"/>
  <c r="CG20" i="4"/>
  <c r="CG45" i="4"/>
  <c r="CG94" i="4"/>
  <c r="CG15" i="4"/>
  <c r="CG28" i="4"/>
  <c r="CG55" i="4"/>
  <c r="CG48" i="4"/>
  <c r="CG54" i="4"/>
  <c r="CG102" i="4"/>
  <c r="CG59" i="4"/>
  <c r="CG5" i="4"/>
  <c r="CG24" i="4"/>
  <c r="CG87" i="4"/>
  <c r="CG86" i="4"/>
  <c r="CG63" i="4"/>
  <c r="CG78" i="4"/>
  <c r="CG37" i="4"/>
  <c r="CG121" i="4"/>
  <c r="CG8" i="4"/>
  <c r="CG85" i="4"/>
  <c r="CG106" i="4"/>
  <c r="CG53" i="4"/>
  <c r="CG117" i="4"/>
  <c r="CG115" i="4"/>
  <c r="CG30" i="4"/>
  <c r="CH46" i="4"/>
  <c r="CH11" i="4"/>
  <c r="CH113" i="4"/>
  <c r="CH20" i="4"/>
  <c r="CH45" i="4"/>
  <c r="CH94" i="4"/>
  <c r="CH15" i="4"/>
  <c r="CH28" i="4"/>
  <c r="CH55" i="4"/>
  <c r="CH48" i="4"/>
  <c r="CH54" i="4"/>
  <c r="CH102" i="4"/>
  <c r="CH59" i="4"/>
  <c r="CH5" i="4"/>
  <c r="CH24" i="4"/>
  <c r="CH87" i="4"/>
  <c r="CH86" i="4"/>
  <c r="CH63" i="4"/>
  <c r="CH78" i="4"/>
  <c r="CH37" i="4"/>
  <c r="CH121" i="4"/>
  <c r="CH8" i="4"/>
  <c r="CH85" i="4"/>
  <c r="CH106" i="4"/>
  <c r="CH53" i="4"/>
  <c r="CH117" i="4"/>
  <c r="CH115" i="4"/>
  <c r="CH30" i="4"/>
  <c r="CI46" i="4"/>
  <c r="CI11" i="4"/>
  <c r="CI113" i="4"/>
  <c r="CI20" i="4"/>
  <c r="CI45" i="4"/>
  <c r="CI94" i="4"/>
  <c r="CI15" i="4"/>
  <c r="CI28" i="4"/>
  <c r="CI55" i="4"/>
  <c r="CI48" i="4"/>
  <c r="CI54" i="4"/>
  <c r="CI102" i="4"/>
  <c r="CI59" i="4"/>
  <c r="CI5" i="4"/>
  <c r="CI24" i="4"/>
  <c r="CI87" i="4"/>
  <c r="CI86" i="4"/>
  <c r="CI63" i="4"/>
  <c r="CI78" i="4"/>
  <c r="CI37" i="4"/>
  <c r="CI121" i="4"/>
  <c r="CI8" i="4"/>
  <c r="CI85" i="4"/>
  <c r="CI106" i="4"/>
  <c r="CI53" i="4"/>
  <c r="CI117" i="4"/>
  <c r="CI115" i="4"/>
  <c r="CI30" i="4"/>
  <c r="CJ46" i="4"/>
  <c r="CJ11" i="4"/>
  <c r="CJ113" i="4"/>
  <c r="CJ20" i="4"/>
  <c r="CJ45" i="4"/>
  <c r="CJ94" i="4"/>
  <c r="CJ15" i="4"/>
  <c r="CJ28" i="4"/>
  <c r="CJ55" i="4"/>
  <c r="CJ48" i="4"/>
  <c r="CJ54" i="4"/>
  <c r="CJ102" i="4"/>
  <c r="CJ59" i="4"/>
  <c r="CJ5" i="4"/>
  <c r="CJ24" i="4"/>
  <c r="CJ87" i="4"/>
  <c r="CJ86" i="4"/>
  <c r="CJ63" i="4"/>
  <c r="CJ78" i="4"/>
  <c r="CJ37" i="4"/>
  <c r="CJ121" i="4"/>
  <c r="CJ8" i="4"/>
  <c r="CJ85" i="4"/>
  <c r="CJ106" i="4"/>
  <c r="CJ53" i="4"/>
  <c r="CJ117" i="4"/>
  <c r="CJ115" i="4"/>
  <c r="CJ30" i="4"/>
  <c r="CK46" i="4"/>
  <c r="CK11" i="4"/>
  <c r="CK113" i="4"/>
  <c r="CK20" i="4"/>
  <c r="CK45" i="4"/>
  <c r="CK94" i="4"/>
  <c r="CK15" i="4"/>
  <c r="CK28" i="4"/>
  <c r="CK55" i="4"/>
  <c r="CK48" i="4"/>
  <c r="CK54" i="4"/>
  <c r="CK102" i="4"/>
  <c r="CK59" i="4"/>
  <c r="CK5" i="4"/>
  <c r="CK24" i="4"/>
  <c r="CK87" i="4"/>
  <c r="CK86" i="4"/>
  <c r="CK63" i="4"/>
  <c r="CK78" i="4"/>
  <c r="CK37" i="4"/>
  <c r="CK121" i="4"/>
  <c r="CK8" i="4"/>
  <c r="CK85" i="4"/>
  <c r="CK106" i="4"/>
  <c r="CK53" i="4"/>
  <c r="CK117" i="4"/>
  <c r="CK115" i="4"/>
  <c r="CK30" i="4"/>
  <c r="CL46" i="4"/>
  <c r="CL11" i="4"/>
  <c r="CL113" i="4"/>
  <c r="CL20" i="4"/>
  <c r="CL45" i="4"/>
  <c r="CL94" i="4"/>
  <c r="CL15" i="4"/>
  <c r="CL28" i="4"/>
  <c r="CL55" i="4"/>
  <c r="CL48" i="4"/>
  <c r="CL54" i="4"/>
  <c r="CL102" i="4"/>
  <c r="CL59" i="4"/>
  <c r="CL5" i="4"/>
  <c r="CL24" i="4"/>
  <c r="CL87" i="4"/>
  <c r="CL86" i="4"/>
  <c r="CL63" i="4"/>
  <c r="CL78" i="4"/>
  <c r="CL37" i="4"/>
  <c r="CL121" i="4"/>
  <c r="CL8" i="4"/>
  <c r="CL85" i="4"/>
  <c r="CL106" i="4"/>
  <c r="CL53" i="4"/>
  <c r="CL117" i="4"/>
  <c r="CL115" i="4"/>
  <c r="CL30" i="4"/>
  <c r="CM46" i="4"/>
  <c r="CM11" i="4"/>
  <c r="CM113" i="4"/>
  <c r="CM20" i="4"/>
  <c r="CM45" i="4"/>
  <c r="CM94" i="4"/>
  <c r="CM15" i="4"/>
  <c r="CM28" i="4"/>
  <c r="CM55" i="4"/>
  <c r="CM48" i="4"/>
  <c r="CM54" i="4"/>
  <c r="CM102" i="4"/>
  <c r="CM59" i="4"/>
  <c r="CM5" i="4"/>
  <c r="CM24" i="4"/>
  <c r="CM87" i="4"/>
  <c r="CM86" i="4"/>
  <c r="CM63" i="4"/>
  <c r="CM78" i="4"/>
  <c r="CM37" i="4"/>
  <c r="CM121" i="4"/>
  <c r="CM8" i="4"/>
  <c r="CM85" i="4"/>
  <c r="CM106" i="4"/>
  <c r="CM53" i="4"/>
  <c r="CM117" i="4"/>
  <c r="CM115" i="4"/>
  <c r="CM30" i="4"/>
  <c r="AV72" i="4"/>
  <c r="AV22" i="4"/>
  <c r="AV19" i="4"/>
  <c r="AV39" i="4"/>
  <c r="AV76" i="4"/>
  <c r="AV91" i="4"/>
  <c r="AV35" i="4"/>
  <c r="AV36" i="4"/>
  <c r="AV71" i="4"/>
  <c r="AV51" i="4"/>
  <c r="AW72" i="4"/>
  <c r="AW22" i="4"/>
  <c r="AW19" i="4"/>
  <c r="AW39" i="4"/>
  <c r="AW76" i="4"/>
  <c r="AW91" i="4"/>
  <c r="AW35" i="4"/>
  <c r="AW36" i="4"/>
  <c r="AW71" i="4"/>
  <c r="AW51" i="4"/>
  <c r="AX72" i="4"/>
  <c r="AX22" i="4"/>
  <c r="AX19" i="4"/>
  <c r="AX39" i="4"/>
  <c r="AX76" i="4"/>
  <c r="AX91" i="4"/>
  <c r="AX35" i="4"/>
  <c r="AX36" i="4"/>
  <c r="AX71" i="4"/>
  <c r="AX51" i="4"/>
  <c r="AY72" i="4"/>
  <c r="AY22" i="4"/>
  <c r="AY19" i="4"/>
  <c r="AY39" i="4"/>
  <c r="AY76" i="4"/>
  <c r="AY91" i="4"/>
  <c r="AY35" i="4"/>
  <c r="AY36" i="4"/>
  <c r="AY71" i="4"/>
  <c r="AY51" i="4"/>
  <c r="AZ72" i="4"/>
  <c r="AZ22" i="4"/>
  <c r="AZ19" i="4"/>
  <c r="AZ39" i="4"/>
  <c r="AZ76" i="4"/>
  <c r="AZ91" i="4"/>
  <c r="AZ35" i="4"/>
  <c r="AZ36" i="4"/>
  <c r="AZ71" i="4"/>
  <c r="AZ51" i="4"/>
  <c r="BA72" i="4"/>
  <c r="BA22" i="4"/>
  <c r="BA19" i="4"/>
  <c r="BA39" i="4"/>
  <c r="BA76" i="4"/>
  <c r="BA91" i="4"/>
  <c r="BA35" i="4"/>
  <c r="BA36" i="4"/>
  <c r="BA71" i="4"/>
  <c r="BA51" i="4"/>
  <c r="BB72" i="4"/>
  <c r="BB22" i="4"/>
  <c r="BB19" i="4"/>
  <c r="BB39" i="4"/>
  <c r="BB76" i="4"/>
  <c r="BB91" i="4"/>
  <c r="BB35" i="4"/>
  <c r="BB36" i="4"/>
  <c r="BB71" i="4"/>
  <c r="BB51" i="4"/>
  <c r="BC72" i="4"/>
  <c r="BC22" i="4"/>
  <c r="BC19" i="4"/>
  <c r="BC39" i="4"/>
  <c r="BC76" i="4"/>
  <c r="BC91" i="4"/>
  <c r="BC35" i="4"/>
  <c r="BC36" i="4"/>
  <c r="BC71" i="4"/>
  <c r="BC51" i="4"/>
  <c r="BD72" i="4"/>
  <c r="BD22" i="4"/>
  <c r="BD19" i="4"/>
  <c r="BD39" i="4"/>
  <c r="BD76" i="4"/>
  <c r="BD91" i="4"/>
  <c r="BD35" i="4"/>
  <c r="BD36" i="4"/>
  <c r="BD71" i="4"/>
  <c r="BD51" i="4"/>
  <c r="BE72" i="4"/>
  <c r="BE22" i="4"/>
  <c r="BE19" i="4"/>
  <c r="BE39" i="4"/>
  <c r="BE76" i="4"/>
  <c r="BE91" i="4"/>
  <c r="BE35" i="4"/>
  <c r="BE36" i="4"/>
  <c r="BE71" i="4"/>
  <c r="BE51" i="4"/>
  <c r="BF72" i="4"/>
  <c r="BF22" i="4"/>
  <c r="BF19" i="4"/>
  <c r="BF39" i="4"/>
  <c r="BF76" i="4"/>
  <c r="BF91" i="4"/>
  <c r="BF35" i="4"/>
  <c r="BF36" i="4"/>
  <c r="BF71" i="4"/>
  <c r="BF51" i="4"/>
  <c r="BG72" i="4"/>
  <c r="BG22" i="4"/>
  <c r="BG19" i="4"/>
  <c r="BG39" i="4"/>
  <c r="BG76" i="4"/>
  <c r="BG91" i="4"/>
  <c r="BG35" i="4"/>
  <c r="BG36" i="4"/>
  <c r="BG71" i="4"/>
  <c r="BG51" i="4"/>
  <c r="BH72" i="4"/>
  <c r="BH22" i="4"/>
  <c r="BH19" i="4"/>
  <c r="BH39" i="4"/>
  <c r="BH76" i="4"/>
  <c r="BH91" i="4"/>
  <c r="BH35" i="4"/>
  <c r="BH36" i="4"/>
  <c r="BH71" i="4"/>
  <c r="BH51" i="4"/>
  <c r="BI72" i="4"/>
  <c r="BI22" i="4"/>
  <c r="BI19" i="4"/>
  <c r="BI39" i="4"/>
  <c r="BI76" i="4"/>
  <c r="BI91" i="4"/>
  <c r="BI35" i="4"/>
  <c r="BI36" i="4"/>
  <c r="BI71" i="4"/>
  <c r="BI51" i="4"/>
  <c r="BJ72" i="4"/>
  <c r="BJ22" i="4"/>
  <c r="BJ19" i="4"/>
  <c r="BJ39" i="4"/>
  <c r="BJ76" i="4"/>
  <c r="BJ91" i="4"/>
  <c r="BJ35" i="4"/>
  <c r="BJ36" i="4"/>
  <c r="BJ71" i="4"/>
  <c r="BJ51" i="4"/>
  <c r="BK72" i="4"/>
  <c r="BK22" i="4"/>
  <c r="BK19" i="4"/>
  <c r="BK39" i="4"/>
  <c r="BK76" i="4"/>
  <c r="BK91" i="4"/>
  <c r="BK35" i="4"/>
  <c r="BK36" i="4"/>
  <c r="BK71" i="4"/>
  <c r="BK51" i="4"/>
  <c r="BL72" i="4"/>
  <c r="BL22" i="4"/>
  <c r="BL19" i="4"/>
  <c r="BL39" i="4"/>
  <c r="BL76" i="4"/>
  <c r="BL91" i="4"/>
  <c r="BL35" i="4"/>
  <c r="BL36" i="4"/>
  <c r="BL71" i="4"/>
  <c r="BL51" i="4"/>
  <c r="BM72" i="4"/>
  <c r="BM22" i="4"/>
  <c r="BM19" i="4"/>
  <c r="BM39" i="4"/>
  <c r="BM76" i="4"/>
  <c r="BM91" i="4"/>
  <c r="BM35" i="4"/>
  <c r="BM36" i="4"/>
  <c r="BM71" i="4"/>
  <c r="BM51" i="4"/>
  <c r="BN72" i="4"/>
  <c r="BN22" i="4"/>
  <c r="BN19" i="4"/>
  <c r="BN39" i="4"/>
  <c r="BN76" i="4"/>
  <c r="BN91" i="4"/>
  <c r="BN35" i="4"/>
  <c r="BN36" i="4"/>
  <c r="BN71" i="4"/>
  <c r="BN51" i="4"/>
  <c r="BO72" i="4"/>
  <c r="BO22" i="4"/>
  <c r="BO19" i="4"/>
  <c r="BO39" i="4"/>
  <c r="BO76" i="4"/>
  <c r="BO91" i="4"/>
  <c r="BO35" i="4"/>
  <c r="BO36" i="4"/>
  <c r="BO71" i="4"/>
  <c r="BO51" i="4"/>
  <c r="BP72" i="4"/>
  <c r="BP22" i="4"/>
  <c r="BP19" i="4"/>
  <c r="BP39" i="4"/>
  <c r="BP76" i="4"/>
  <c r="BP91" i="4"/>
  <c r="BP35" i="4"/>
  <c r="BP36" i="4"/>
  <c r="BP71" i="4"/>
  <c r="BP51" i="4"/>
  <c r="BQ72" i="4"/>
  <c r="BQ22" i="4"/>
  <c r="BQ19" i="4"/>
  <c r="BQ39" i="4"/>
  <c r="BQ76" i="4"/>
  <c r="BQ91" i="4"/>
  <c r="BQ35" i="4"/>
  <c r="BQ36" i="4"/>
  <c r="BQ71" i="4"/>
  <c r="BQ51" i="4"/>
  <c r="BR72" i="4"/>
  <c r="BR22" i="4"/>
  <c r="BR19" i="4"/>
  <c r="BR39" i="4"/>
  <c r="BR76" i="4"/>
  <c r="BR91" i="4"/>
  <c r="BR35" i="4"/>
  <c r="BR36" i="4"/>
  <c r="BR71" i="4"/>
  <c r="BR51" i="4"/>
  <c r="BS72" i="4"/>
  <c r="BS22" i="4"/>
  <c r="BS19" i="4"/>
  <c r="BS39" i="4"/>
  <c r="BS76" i="4"/>
  <c r="BS91" i="4"/>
  <c r="BS35" i="4"/>
  <c r="BS36" i="4"/>
  <c r="BS71" i="4"/>
  <c r="BS51" i="4"/>
  <c r="BT72" i="4"/>
  <c r="BT22" i="4"/>
  <c r="BT19" i="4"/>
  <c r="BT39" i="4"/>
  <c r="BT76" i="4"/>
  <c r="BT91" i="4"/>
  <c r="BT35" i="4"/>
  <c r="BT36" i="4"/>
  <c r="BT71" i="4"/>
  <c r="BT51" i="4"/>
  <c r="BU72" i="4"/>
  <c r="BU22" i="4"/>
  <c r="BU19" i="4"/>
  <c r="BU39" i="4"/>
  <c r="BU76" i="4"/>
  <c r="BU91" i="4"/>
  <c r="BU35" i="4"/>
  <c r="BU36" i="4"/>
  <c r="BU71" i="4"/>
  <c r="BU51" i="4"/>
  <c r="BV72" i="4"/>
  <c r="BV22" i="4"/>
  <c r="BV19" i="4"/>
  <c r="BV39" i="4"/>
  <c r="BV76" i="4"/>
  <c r="BV91" i="4"/>
  <c r="BV35" i="4"/>
  <c r="BV36" i="4"/>
  <c r="BV71" i="4"/>
  <c r="BV51" i="4"/>
  <c r="BW72" i="4"/>
  <c r="BW22" i="4"/>
  <c r="BW19" i="4"/>
  <c r="BW39" i="4"/>
  <c r="BW76" i="4"/>
  <c r="BW91" i="4"/>
  <c r="BW35" i="4"/>
  <c r="BW36" i="4"/>
  <c r="BW71" i="4"/>
  <c r="BW51" i="4"/>
  <c r="BX72" i="4"/>
  <c r="BX22" i="4"/>
  <c r="BX19" i="4"/>
  <c r="BX39" i="4"/>
  <c r="BX76" i="4"/>
  <c r="BX91" i="4"/>
  <c r="BX35" i="4"/>
  <c r="BX36" i="4"/>
  <c r="BX71" i="4"/>
  <c r="BX51" i="4"/>
  <c r="BY72" i="4"/>
  <c r="BY22" i="4"/>
  <c r="BY19" i="4"/>
  <c r="BY39" i="4"/>
  <c r="BY76" i="4"/>
  <c r="BY91" i="4"/>
  <c r="BY35" i="4"/>
  <c r="BY36" i="4"/>
  <c r="BY71" i="4"/>
  <c r="BY51" i="4"/>
  <c r="BZ72" i="4"/>
  <c r="BZ22" i="4"/>
  <c r="BZ19" i="4"/>
  <c r="BZ39" i="4"/>
  <c r="BZ76" i="4"/>
  <c r="BZ91" i="4"/>
  <c r="BZ35" i="4"/>
  <c r="BZ36" i="4"/>
  <c r="BZ71" i="4"/>
  <c r="BZ51" i="4"/>
  <c r="CA72" i="4"/>
  <c r="CA22" i="4"/>
  <c r="CA19" i="4"/>
  <c r="CA39" i="4"/>
  <c r="CA76" i="4"/>
  <c r="CA91" i="4"/>
  <c r="CA35" i="4"/>
  <c r="CA36" i="4"/>
  <c r="CA71" i="4"/>
  <c r="CA51" i="4"/>
  <c r="CB72" i="4"/>
  <c r="CB22" i="4"/>
  <c r="CB19" i="4"/>
  <c r="CB39" i="4"/>
  <c r="CB76" i="4"/>
  <c r="CB91" i="4"/>
  <c r="CB35" i="4"/>
  <c r="CB36" i="4"/>
  <c r="CB71" i="4"/>
  <c r="CB51" i="4"/>
  <c r="CC72" i="4"/>
  <c r="CC22" i="4"/>
  <c r="CC19" i="4"/>
  <c r="CC39" i="4"/>
  <c r="CC76" i="4"/>
  <c r="CC91" i="4"/>
  <c r="CC35" i="4"/>
  <c r="CC36" i="4"/>
  <c r="CC71" i="4"/>
  <c r="CC51" i="4"/>
  <c r="CD72" i="4"/>
  <c r="CD22" i="4"/>
  <c r="CD19" i="4"/>
  <c r="CD39" i="4"/>
  <c r="CD76" i="4"/>
  <c r="CD91" i="4"/>
  <c r="CD35" i="4"/>
  <c r="CD36" i="4"/>
  <c r="CD71" i="4"/>
  <c r="CD51" i="4"/>
  <c r="CE72" i="4"/>
  <c r="CE22" i="4"/>
  <c r="CE19" i="4"/>
  <c r="CE39" i="4"/>
  <c r="CE76" i="4"/>
  <c r="CE91" i="4"/>
  <c r="CE35" i="4"/>
  <c r="CE36" i="4"/>
  <c r="CE71" i="4"/>
  <c r="CE51" i="4"/>
  <c r="CF72" i="4"/>
  <c r="CF22" i="4"/>
  <c r="CF19" i="4"/>
  <c r="CF39" i="4"/>
  <c r="CF76" i="4"/>
  <c r="CF91" i="4"/>
  <c r="CF35" i="4"/>
  <c r="CF36" i="4"/>
  <c r="CF71" i="4"/>
  <c r="CF51" i="4"/>
  <c r="CG72" i="4"/>
  <c r="CG22" i="4"/>
  <c r="CG19" i="4"/>
  <c r="CG39" i="4"/>
  <c r="CG76" i="4"/>
  <c r="CG91" i="4"/>
  <c r="CG35" i="4"/>
  <c r="CG36" i="4"/>
  <c r="CG71" i="4"/>
  <c r="CG51" i="4"/>
  <c r="CH72" i="4"/>
  <c r="CH22" i="4"/>
  <c r="CH19" i="4"/>
  <c r="CH39" i="4"/>
  <c r="CH76" i="4"/>
  <c r="CH91" i="4"/>
  <c r="CH35" i="4"/>
  <c r="CH36" i="4"/>
  <c r="CH71" i="4"/>
  <c r="CH51" i="4"/>
  <c r="CI72" i="4"/>
  <c r="CI22" i="4"/>
  <c r="CI19" i="4"/>
  <c r="CI39" i="4"/>
  <c r="CI76" i="4"/>
  <c r="CI91" i="4"/>
  <c r="CI35" i="4"/>
  <c r="CI36" i="4"/>
  <c r="CI71" i="4"/>
  <c r="CI51" i="4"/>
  <c r="CJ72" i="4"/>
  <c r="CJ22" i="4"/>
  <c r="CJ19" i="4"/>
  <c r="CJ39" i="4"/>
  <c r="CJ76" i="4"/>
  <c r="CJ91" i="4"/>
  <c r="CJ35" i="4"/>
  <c r="CJ36" i="4"/>
  <c r="CJ71" i="4"/>
  <c r="CJ51" i="4"/>
  <c r="CK72" i="4"/>
  <c r="CK22" i="4"/>
  <c r="CK19" i="4"/>
  <c r="CK39" i="4"/>
  <c r="CK76" i="4"/>
  <c r="CK91" i="4"/>
  <c r="CK35" i="4"/>
  <c r="CK36" i="4"/>
  <c r="CK71" i="4"/>
  <c r="CK51" i="4"/>
  <c r="CL72" i="4"/>
  <c r="CL22" i="4"/>
  <c r="CL19" i="4"/>
  <c r="CL39" i="4"/>
  <c r="CL76" i="4"/>
  <c r="CL91" i="4"/>
  <c r="CL35" i="4"/>
  <c r="CL36" i="4"/>
  <c r="CL71" i="4"/>
  <c r="CL51" i="4"/>
  <c r="CM72" i="4"/>
  <c r="CM22" i="4"/>
  <c r="CM19" i="4"/>
  <c r="CM39" i="4"/>
  <c r="CM76" i="4"/>
  <c r="CM91" i="4"/>
  <c r="CM35" i="4"/>
  <c r="CM36" i="4"/>
  <c r="CM71" i="4"/>
  <c r="CM51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AV90" i="4"/>
  <c r="AV88" i="4"/>
  <c r="AV83" i="4"/>
  <c r="AW90" i="4"/>
  <c r="AW88" i="4"/>
  <c r="AW83" i="4"/>
  <c r="AX90" i="4"/>
  <c r="AX88" i="4"/>
  <c r="AX83" i="4"/>
  <c r="AY90" i="4"/>
  <c r="AY88" i="4"/>
  <c r="AY83" i="4"/>
  <c r="AZ90" i="4"/>
  <c r="AZ88" i="4"/>
  <c r="AZ83" i="4"/>
  <c r="BA90" i="4"/>
  <c r="BA88" i="4"/>
  <c r="BA83" i="4"/>
  <c r="BB90" i="4"/>
  <c r="BB88" i="4"/>
  <c r="BB83" i="4"/>
  <c r="BC90" i="4"/>
  <c r="BC88" i="4"/>
  <c r="BC83" i="4"/>
  <c r="BD90" i="4"/>
  <c r="BD88" i="4"/>
  <c r="BD83" i="4"/>
  <c r="BE90" i="4"/>
  <c r="BE88" i="4"/>
  <c r="BE83" i="4"/>
  <c r="BF90" i="4"/>
  <c r="BF88" i="4"/>
  <c r="BF83" i="4"/>
  <c r="BG90" i="4"/>
  <c r="BG88" i="4"/>
  <c r="BG83" i="4"/>
  <c r="BH90" i="4"/>
  <c r="BH88" i="4"/>
  <c r="BH83" i="4"/>
  <c r="BI90" i="4"/>
  <c r="BI88" i="4"/>
  <c r="BI83" i="4"/>
  <c r="BJ90" i="4"/>
  <c r="BJ88" i="4"/>
  <c r="BJ83" i="4"/>
  <c r="BK90" i="4"/>
  <c r="BK88" i="4"/>
  <c r="BK83" i="4"/>
  <c r="BL90" i="4"/>
  <c r="BL88" i="4"/>
  <c r="BL83" i="4"/>
  <c r="BM90" i="4"/>
  <c r="BM88" i="4"/>
  <c r="BM83" i="4"/>
  <c r="BN90" i="4"/>
  <c r="BN88" i="4"/>
  <c r="BN83" i="4"/>
  <c r="BO90" i="4"/>
  <c r="BO88" i="4"/>
  <c r="BO83" i="4"/>
  <c r="BP90" i="4"/>
  <c r="BP88" i="4"/>
  <c r="BP83" i="4"/>
  <c r="BQ90" i="4"/>
  <c r="BQ88" i="4"/>
  <c r="BQ83" i="4"/>
  <c r="BR90" i="4"/>
  <c r="BR88" i="4"/>
  <c r="BR83" i="4"/>
  <c r="BS90" i="4"/>
  <c r="BS88" i="4"/>
  <c r="BS83" i="4"/>
  <c r="BT90" i="4"/>
  <c r="BT88" i="4"/>
  <c r="BT83" i="4"/>
  <c r="BU90" i="4"/>
  <c r="BU88" i="4"/>
  <c r="BU83" i="4"/>
  <c r="BV90" i="4"/>
  <c r="BV88" i="4"/>
  <c r="BV83" i="4"/>
  <c r="BW90" i="4"/>
  <c r="BW88" i="4"/>
  <c r="BW83" i="4"/>
  <c r="BX90" i="4"/>
  <c r="BX88" i="4"/>
  <c r="BX83" i="4"/>
  <c r="BY90" i="4"/>
  <c r="BY88" i="4"/>
  <c r="BY83" i="4"/>
  <c r="BZ90" i="4"/>
  <c r="BZ88" i="4"/>
  <c r="BZ83" i="4"/>
  <c r="CA90" i="4"/>
  <c r="CA88" i="4"/>
  <c r="CA83" i="4"/>
  <c r="CB90" i="4"/>
  <c r="CB88" i="4"/>
  <c r="CB83" i="4"/>
  <c r="CC90" i="4"/>
  <c r="CC88" i="4"/>
  <c r="CC83" i="4"/>
  <c r="CD90" i="4"/>
  <c r="CD88" i="4"/>
  <c r="CD83" i="4"/>
  <c r="CE90" i="4"/>
  <c r="CE88" i="4"/>
  <c r="CE83" i="4"/>
  <c r="CF90" i="4"/>
  <c r="CF88" i="4"/>
  <c r="CF83" i="4"/>
  <c r="CG90" i="4"/>
  <c r="CG88" i="4"/>
  <c r="CG83" i="4"/>
  <c r="CH90" i="4"/>
  <c r="CH88" i="4"/>
  <c r="CH83" i="4"/>
  <c r="CI90" i="4"/>
  <c r="CI88" i="4"/>
  <c r="CI83" i="4"/>
  <c r="CJ90" i="4"/>
  <c r="CJ88" i="4"/>
  <c r="CJ83" i="4"/>
  <c r="CK90" i="4"/>
  <c r="CK88" i="4"/>
  <c r="CK83" i="4"/>
  <c r="CL90" i="4"/>
  <c r="CL88" i="4"/>
  <c r="CL83" i="4"/>
  <c r="CM90" i="4"/>
  <c r="CM88" i="4"/>
  <c r="CM83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AV61" i="4"/>
  <c r="AV21" i="4"/>
  <c r="AW61" i="4"/>
  <c r="AW21" i="4"/>
  <c r="AX61" i="4"/>
  <c r="AX21" i="4"/>
  <c r="AY61" i="4"/>
  <c r="AY21" i="4"/>
  <c r="AZ61" i="4"/>
  <c r="AZ21" i="4"/>
  <c r="BA61" i="4"/>
  <c r="BA21" i="4"/>
  <c r="BB61" i="4"/>
  <c r="BB21" i="4"/>
  <c r="BC61" i="4"/>
  <c r="BC21" i="4"/>
  <c r="BD61" i="4"/>
  <c r="BD21" i="4"/>
  <c r="BE61" i="4"/>
  <c r="BE21" i="4"/>
  <c r="BF61" i="4"/>
  <c r="BF21" i="4"/>
  <c r="BG61" i="4"/>
  <c r="BG21" i="4"/>
  <c r="BH61" i="4"/>
  <c r="BH21" i="4"/>
  <c r="BI61" i="4"/>
  <c r="BI21" i="4"/>
  <c r="BJ61" i="4"/>
  <c r="BJ21" i="4"/>
  <c r="BK61" i="4"/>
  <c r="BK21" i="4"/>
  <c r="BL61" i="4"/>
  <c r="BL21" i="4"/>
  <c r="BM61" i="4"/>
  <c r="BM21" i="4"/>
  <c r="BN61" i="4"/>
  <c r="BN21" i="4"/>
  <c r="BO61" i="4"/>
  <c r="BO21" i="4"/>
  <c r="BP61" i="4"/>
  <c r="BP21" i="4"/>
  <c r="BQ61" i="4"/>
  <c r="BQ21" i="4"/>
  <c r="BR61" i="4"/>
  <c r="BR21" i="4"/>
  <c r="BS61" i="4"/>
  <c r="BS21" i="4"/>
  <c r="BT61" i="4"/>
  <c r="BT21" i="4"/>
  <c r="BU61" i="4"/>
  <c r="BU21" i="4"/>
  <c r="BV61" i="4"/>
  <c r="BV21" i="4"/>
  <c r="BW61" i="4"/>
  <c r="BW21" i="4"/>
  <c r="BX61" i="4"/>
  <c r="BX21" i="4"/>
  <c r="BY61" i="4"/>
  <c r="BY21" i="4"/>
  <c r="BZ61" i="4"/>
  <c r="BZ21" i="4"/>
  <c r="CA61" i="4"/>
  <c r="CA21" i="4"/>
  <c r="CB61" i="4"/>
  <c r="CB21" i="4"/>
  <c r="CC61" i="4"/>
  <c r="CC21" i="4"/>
  <c r="CD61" i="4"/>
  <c r="CD21" i="4"/>
  <c r="CE61" i="4"/>
  <c r="CE21" i="4"/>
  <c r="CF61" i="4"/>
  <c r="CF21" i="4"/>
  <c r="CG61" i="4"/>
  <c r="CG21" i="4"/>
  <c r="CH61" i="4"/>
  <c r="CH21" i="4"/>
  <c r="CI61" i="4"/>
  <c r="CI21" i="4"/>
  <c r="CJ61" i="4"/>
  <c r="CJ21" i="4"/>
  <c r="CK61" i="4"/>
  <c r="CK21" i="4"/>
  <c r="CL61" i="4"/>
  <c r="CL21" i="4"/>
  <c r="CM61" i="4"/>
  <c r="CM21" i="4"/>
  <c r="AV120" i="4"/>
  <c r="AV110" i="4"/>
  <c r="AW120" i="4"/>
  <c r="AW110" i="4"/>
  <c r="AX120" i="4"/>
  <c r="AX110" i="4"/>
  <c r="AY120" i="4"/>
  <c r="AY110" i="4"/>
  <c r="AZ120" i="4"/>
  <c r="AZ110" i="4"/>
  <c r="BA120" i="4"/>
  <c r="BA110" i="4"/>
  <c r="BB120" i="4"/>
  <c r="BB110" i="4"/>
  <c r="BC120" i="4"/>
  <c r="BC110" i="4"/>
  <c r="BD120" i="4"/>
  <c r="BD110" i="4"/>
  <c r="BE120" i="4"/>
  <c r="BE110" i="4"/>
  <c r="BF120" i="4"/>
  <c r="BF110" i="4"/>
  <c r="BG120" i="4"/>
  <c r="BG110" i="4"/>
  <c r="BH120" i="4"/>
  <c r="BH110" i="4"/>
  <c r="BI120" i="4"/>
  <c r="BI110" i="4"/>
  <c r="BJ120" i="4"/>
  <c r="BJ110" i="4"/>
  <c r="BK120" i="4"/>
  <c r="BK110" i="4"/>
  <c r="BL120" i="4"/>
  <c r="BL110" i="4"/>
  <c r="BM120" i="4"/>
  <c r="BM110" i="4"/>
  <c r="BN120" i="4"/>
  <c r="BN110" i="4"/>
  <c r="BO120" i="4"/>
  <c r="BO110" i="4"/>
  <c r="BP120" i="4"/>
  <c r="BP110" i="4"/>
  <c r="BQ120" i="4"/>
  <c r="BQ110" i="4"/>
  <c r="BR120" i="4"/>
  <c r="BR110" i="4"/>
  <c r="BS120" i="4"/>
  <c r="BS110" i="4"/>
  <c r="BT120" i="4"/>
  <c r="BT110" i="4"/>
  <c r="BU120" i="4"/>
  <c r="BU110" i="4"/>
  <c r="BV120" i="4"/>
  <c r="BV110" i="4"/>
  <c r="BW120" i="4"/>
  <c r="BW110" i="4"/>
  <c r="BX120" i="4"/>
  <c r="BX110" i="4"/>
  <c r="BY120" i="4"/>
  <c r="BY110" i="4"/>
  <c r="BZ120" i="4"/>
  <c r="BZ110" i="4"/>
  <c r="CA120" i="4"/>
  <c r="CA110" i="4"/>
  <c r="CB120" i="4"/>
  <c r="CB110" i="4"/>
  <c r="CC120" i="4"/>
  <c r="CC110" i="4"/>
  <c r="CD120" i="4"/>
  <c r="CD110" i="4"/>
  <c r="CE120" i="4"/>
  <c r="CE110" i="4"/>
  <c r="CF120" i="4"/>
  <c r="CF110" i="4"/>
  <c r="CG120" i="4"/>
  <c r="CG110" i="4"/>
  <c r="CH120" i="4"/>
  <c r="CH110" i="4"/>
  <c r="CI120" i="4"/>
  <c r="CI110" i="4"/>
  <c r="CJ120" i="4"/>
  <c r="CJ110" i="4"/>
  <c r="CK120" i="4"/>
  <c r="CK110" i="4"/>
  <c r="CL120" i="4"/>
  <c r="CL110" i="4"/>
  <c r="CM120" i="4"/>
  <c r="CM110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AV3" i="4" l="1"/>
  <c r="AV111" i="4"/>
  <c r="AV114" i="4"/>
  <c r="AW3" i="4"/>
  <c r="AW111" i="4"/>
  <c r="AW114" i="4"/>
  <c r="AX3" i="4"/>
  <c r="AX111" i="4"/>
  <c r="AX114" i="4"/>
  <c r="AY3" i="4"/>
  <c r="AY111" i="4"/>
  <c r="AY114" i="4"/>
  <c r="AZ3" i="4"/>
  <c r="AZ111" i="4"/>
  <c r="AZ114" i="4"/>
  <c r="BA3" i="4"/>
  <c r="BA111" i="4"/>
  <c r="BA114" i="4"/>
  <c r="BB3" i="4"/>
  <c r="BB111" i="4"/>
  <c r="BB114" i="4"/>
  <c r="BC3" i="4"/>
  <c r="BC111" i="4"/>
  <c r="BC114" i="4"/>
  <c r="BD3" i="4"/>
  <c r="BD111" i="4"/>
  <c r="BD114" i="4"/>
  <c r="BE3" i="4"/>
  <c r="BE111" i="4"/>
  <c r="BE114" i="4"/>
  <c r="BF3" i="4"/>
  <c r="BF111" i="4"/>
  <c r="BF114" i="4"/>
  <c r="BG3" i="4"/>
  <c r="BG111" i="4"/>
  <c r="BG114" i="4"/>
  <c r="BH3" i="4"/>
  <c r="BH111" i="4"/>
  <c r="BH114" i="4"/>
  <c r="BI3" i="4"/>
  <c r="BI111" i="4"/>
  <c r="BI114" i="4"/>
  <c r="BJ3" i="4"/>
  <c r="BJ111" i="4"/>
  <c r="BJ114" i="4"/>
  <c r="BK3" i="4"/>
  <c r="BK111" i="4"/>
  <c r="BK114" i="4"/>
  <c r="BL3" i="4"/>
  <c r="BL111" i="4"/>
  <c r="BL114" i="4"/>
  <c r="BM3" i="4"/>
  <c r="BM111" i="4"/>
  <c r="BM114" i="4"/>
  <c r="BN3" i="4"/>
  <c r="BN111" i="4"/>
  <c r="BN114" i="4"/>
  <c r="BO3" i="4"/>
  <c r="BO111" i="4"/>
  <c r="BO114" i="4"/>
  <c r="BP3" i="4"/>
  <c r="BP111" i="4"/>
  <c r="BP114" i="4"/>
  <c r="BQ3" i="4"/>
  <c r="BQ111" i="4"/>
  <c r="BQ114" i="4"/>
  <c r="BR3" i="4"/>
  <c r="BR111" i="4"/>
  <c r="BR114" i="4"/>
  <c r="BS3" i="4"/>
  <c r="BS111" i="4"/>
  <c r="BS114" i="4"/>
  <c r="BT3" i="4"/>
  <c r="BT111" i="4"/>
  <c r="BT114" i="4"/>
  <c r="BU3" i="4"/>
  <c r="BU111" i="4"/>
  <c r="BU114" i="4"/>
  <c r="BV3" i="4"/>
  <c r="BV111" i="4"/>
  <c r="BV114" i="4"/>
  <c r="BW3" i="4"/>
  <c r="BW111" i="4"/>
  <c r="BW114" i="4"/>
  <c r="BX3" i="4"/>
  <c r="BX111" i="4"/>
  <c r="BX114" i="4"/>
  <c r="BY3" i="4"/>
  <c r="BY111" i="4"/>
  <c r="BY114" i="4"/>
  <c r="BZ3" i="4"/>
  <c r="BZ111" i="4"/>
  <c r="BZ114" i="4"/>
  <c r="CA3" i="4"/>
  <c r="CA111" i="4"/>
  <c r="CA114" i="4"/>
  <c r="CB3" i="4"/>
  <c r="CB111" i="4"/>
  <c r="CB114" i="4"/>
  <c r="CC3" i="4"/>
  <c r="CC111" i="4"/>
  <c r="CC114" i="4"/>
  <c r="CD3" i="4"/>
  <c r="CD111" i="4"/>
  <c r="CD114" i="4"/>
  <c r="CE3" i="4"/>
  <c r="CE111" i="4"/>
  <c r="CE114" i="4"/>
  <c r="CF3" i="4"/>
  <c r="CF111" i="4"/>
  <c r="CF114" i="4"/>
  <c r="CG3" i="4"/>
  <c r="CG111" i="4"/>
  <c r="CG114" i="4"/>
  <c r="CH3" i="4"/>
  <c r="CH111" i="4"/>
  <c r="CH114" i="4"/>
  <c r="CI3" i="4"/>
  <c r="CI111" i="4"/>
  <c r="CI114" i="4"/>
  <c r="CJ3" i="4"/>
  <c r="CJ111" i="4"/>
  <c r="CJ114" i="4"/>
  <c r="CK3" i="4"/>
  <c r="CK111" i="4"/>
  <c r="CK114" i="4"/>
  <c r="CL3" i="4"/>
  <c r="CL111" i="4"/>
  <c r="CL114" i="4"/>
  <c r="CM3" i="4"/>
  <c r="CM111" i="4"/>
  <c r="CM114" i="4"/>
  <c r="AV41" i="4"/>
  <c r="AV99" i="4"/>
  <c r="AV50" i="4"/>
  <c r="AW41" i="4"/>
  <c r="AW99" i="4"/>
  <c r="AW50" i="4"/>
  <c r="AX41" i="4"/>
  <c r="AX99" i="4"/>
  <c r="AX50" i="4"/>
  <c r="AY41" i="4"/>
  <c r="AY99" i="4"/>
  <c r="AY50" i="4"/>
  <c r="AZ41" i="4"/>
  <c r="AZ99" i="4"/>
  <c r="AZ50" i="4"/>
  <c r="BA41" i="4"/>
  <c r="BA99" i="4"/>
  <c r="BA50" i="4"/>
  <c r="BB41" i="4"/>
  <c r="BB99" i="4"/>
  <c r="BB50" i="4"/>
  <c r="BC41" i="4"/>
  <c r="BC99" i="4"/>
  <c r="BC50" i="4"/>
  <c r="BD41" i="4"/>
  <c r="BD99" i="4"/>
  <c r="BD50" i="4"/>
  <c r="BE41" i="4"/>
  <c r="BE99" i="4"/>
  <c r="BE50" i="4"/>
  <c r="BF41" i="4"/>
  <c r="BF99" i="4"/>
  <c r="BF50" i="4"/>
  <c r="BG41" i="4"/>
  <c r="BG99" i="4"/>
  <c r="BG50" i="4"/>
  <c r="BH41" i="4"/>
  <c r="BH99" i="4"/>
  <c r="BH50" i="4"/>
  <c r="BI41" i="4"/>
  <c r="BI99" i="4"/>
  <c r="BI50" i="4"/>
  <c r="BJ41" i="4"/>
  <c r="BJ99" i="4"/>
  <c r="BJ50" i="4"/>
  <c r="BK41" i="4"/>
  <c r="BK99" i="4"/>
  <c r="BK50" i="4"/>
  <c r="BL41" i="4"/>
  <c r="BL99" i="4"/>
  <c r="BL50" i="4"/>
  <c r="BM41" i="4"/>
  <c r="BM99" i="4"/>
  <c r="BM50" i="4"/>
  <c r="BN41" i="4"/>
  <c r="BN99" i="4"/>
  <c r="BN50" i="4"/>
  <c r="BO41" i="4"/>
  <c r="BO99" i="4"/>
  <c r="BO50" i="4"/>
  <c r="BP41" i="4"/>
  <c r="BP99" i="4"/>
  <c r="BP50" i="4"/>
  <c r="BQ41" i="4"/>
  <c r="BQ99" i="4"/>
  <c r="BQ50" i="4"/>
  <c r="BR41" i="4"/>
  <c r="BR99" i="4"/>
  <c r="BR50" i="4"/>
  <c r="BS41" i="4"/>
  <c r="BS99" i="4"/>
  <c r="BS50" i="4"/>
  <c r="BT41" i="4"/>
  <c r="BT99" i="4"/>
  <c r="BT50" i="4"/>
  <c r="BU41" i="4"/>
  <c r="BU99" i="4"/>
  <c r="BU50" i="4"/>
  <c r="BV41" i="4"/>
  <c r="BV99" i="4"/>
  <c r="BV50" i="4"/>
  <c r="BW41" i="4"/>
  <c r="BW99" i="4"/>
  <c r="BW50" i="4"/>
  <c r="BX41" i="4"/>
  <c r="BX99" i="4"/>
  <c r="BX50" i="4"/>
  <c r="BY41" i="4"/>
  <c r="BY99" i="4"/>
  <c r="BY50" i="4"/>
  <c r="BZ41" i="4"/>
  <c r="BZ99" i="4"/>
  <c r="BZ50" i="4"/>
  <c r="CA41" i="4"/>
  <c r="CA99" i="4"/>
  <c r="CA50" i="4"/>
  <c r="CB41" i="4"/>
  <c r="CB99" i="4"/>
  <c r="CB50" i="4"/>
  <c r="CC41" i="4"/>
  <c r="CC99" i="4"/>
  <c r="CC50" i="4"/>
  <c r="CD41" i="4"/>
  <c r="CD99" i="4"/>
  <c r="CD50" i="4"/>
  <c r="CE41" i="4"/>
  <c r="CE99" i="4"/>
  <c r="CE50" i="4"/>
  <c r="CF41" i="4"/>
  <c r="CF99" i="4"/>
  <c r="CF50" i="4"/>
  <c r="CG41" i="4"/>
  <c r="CG99" i="4"/>
  <c r="CG50" i="4"/>
  <c r="CH41" i="4"/>
  <c r="CH99" i="4"/>
  <c r="CH50" i="4"/>
  <c r="CI41" i="4"/>
  <c r="CI99" i="4"/>
  <c r="CI50" i="4"/>
  <c r="CJ41" i="4"/>
  <c r="CJ99" i="4"/>
  <c r="CJ50" i="4"/>
  <c r="CK41" i="4"/>
  <c r="CK99" i="4"/>
  <c r="CK50" i="4"/>
  <c r="CL41" i="4"/>
  <c r="CL99" i="4"/>
  <c r="CL50" i="4"/>
  <c r="CM41" i="4"/>
  <c r="CM99" i="4"/>
  <c r="CM50" i="4"/>
  <c r="AV67" i="4"/>
  <c r="AV27" i="4"/>
  <c r="AV40" i="4"/>
  <c r="AV84" i="4"/>
  <c r="AW67" i="4"/>
  <c r="AW27" i="4"/>
  <c r="AW40" i="4"/>
  <c r="AW84" i="4"/>
  <c r="AX67" i="4"/>
  <c r="AX27" i="4"/>
  <c r="AX40" i="4"/>
  <c r="AX84" i="4"/>
  <c r="AY67" i="4"/>
  <c r="AY27" i="4"/>
  <c r="AY40" i="4"/>
  <c r="AY84" i="4"/>
  <c r="AZ67" i="4"/>
  <c r="AZ27" i="4"/>
  <c r="AZ40" i="4"/>
  <c r="AZ84" i="4"/>
  <c r="BA67" i="4"/>
  <c r="BA27" i="4"/>
  <c r="BA40" i="4"/>
  <c r="BA84" i="4"/>
  <c r="BB67" i="4"/>
  <c r="BB27" i="4"/>
  <c r="BB40" i="4"/>
  <c r="BB84" i="4"/>
  <c r="BC67" i="4"/>
  <c r="BC27" i="4"/>
  <c r="BC40" i="4"/>
  <c r="BC84" i="4"/>
  <c r="BD67" i="4"/>
  <c r="BD27" i="4"/>
  <c r="BD40" i="4"/>
  <c r="BD84" i="4"/>
  <c r="BE67" i="4"/>
  <c r="BE27" i="4"/>
  <c r="BE40" i="4"/>
  <c r="BE84" i="4"/>
  <c r="BF67" i="4"/>
  <c r="BF27" i="4"/>
  <c r="BF40" i="4"/>
  <c r="BF84" i="4"/>
  <c r="BG67" i="4"/>
  <c r="BG27" i="4"/>
  <c r="BG40" i="4"/>
  <c r="BG84" i="4"/>
  <c r="BH67" i="4"/>
  <c r="BH27" i="4"/>
  <c r="BH40" i="4"/>
  <c r="BH84" i="4"/>
  <c r="BI67" i="4"/>
  <c r="BI27" i="4"/>
  <c r="BI40" i="4"/>
  <c r="BI84" i="4"/>
  <c r="BJ67" i="4"/>
  <c r="BJ27" i="4"/>
  <c r="BJ40" i="4"/>
  <c r="BJ84" i="4"/>
  <c r="BK67" i="4"/>
  <c r="BK27" i="4"/>
  <c r="BK40" i="4"/>
  <c r="BK84" i="4"/>
  <c r="BL67" i="4"/>
  <c r="BL27" i="4"/>
  <c r="BL40" i="4"/>
  <c r="BL84" i="4"/>
  <c r="BM67" i="4"/>
  <c r="BM27" i="4"/>
  <c r="BM40" i="4"/>
  <c r="BM84" i="4"/>
  <c r="BN67" i="4"/>
  <c r="BN27" i="4"/>
  <c r="BN40" i="4"/>
  <c r="BN84" i="4"/>
  <c r="BO67" i="4"/>
  <c r="BO27" i="4"/>
  <c r="BO40" i="4"/>
  <c r="BO84" i="4"/>
  <c r="BP67" i="4"/>
  <c r="BP27" i="4"/>
  <c r="BP40" i="4"/>
  <c r="BP84" i="4"/>
  <c r="BQ67" i="4"/>
  <c r="BQ27" i="4"/>
  <c r="BQ40" i="4"/>
  <c r="BQ84" i="4"/>
  <c r="BR67" i="4"/>
  <c r="BR27" i="4"/>
  <c r="BR40" i="4"/>
  <c r="BR84" i="4"/>
  <c r="BS67" i="4"/>
  <c r="BS27" i="4"/>
  <c r="BS40" i="4"/>
  <c r="BS84" i="4"/>
  <c r="BT67" i="4"/>
  <c r="BT27" i="4"/>
  <c r="BT40" i="4"/>
  <c r="BT84" i="4"/>
  <c r="BU67" i="4"/>
  <c r="BU27" i="4"/>
  <c r="BU40" i="4"/>
  <c r="BU84" i="4"/>
  <c r="BV67" i="4"/>
  <c r="BV27" i="4"/>
  <c r="BV40" i="4"/>
  <c r="BV84" i="4"/>
  <c r="BW67" i="4"/>
  <c r="BW27" i="4"/>
  <c r="BW40" i="4"/>
  <c r="BW84" i="4"/>
  <c r="BX67" i="4"/>
  <c r="BX27" i="4"/>
  <c r="BX40" i="4"/>
  <c r="BX84" i="4"/>
  <c r="BY67" i="4"/>
  <c r="BY27" i="4"/>
  <c r="BY40" i="4"/>
  <c r="BY84" i="4"/>
  <c r="BZ67" i="4"/>
  <c r="BZ27" i="4"/>
  <c r="BZ40" i="4"/>
  <c r="BZ84" i="4"/>
  <c r="CA67" i="4"/>
  <c r="CA27" i="4"/>
  <c r="CA40" i="4"/>
  <c r="CA84" i="4"/>
  <c r="CB67" i="4"/>
  <c r="CB27" i="4"/>
  <c r="CB40" i="4"/>
  <c r="CB84" i="4"/>
  <c r="CC67" i="4"/>
  <c r="CC27" i="4"/>
  <c r="CC40" i="4"/>
  <c r="CC84" i="4"/>
  <c r="CD67" i="4"/>
  <c r="CD27" i="4"/>
  <c r="CD40" i="4"/>
  <c r="CD84" i="4"/>
  <c r="CE67" i="4"/>
  <c r="CE27" i="4"/>
  <c r="CE40" i="4"/>
  <c r="CE84" i="4"/>
  <c r="CF67" i="4"/>
  <c r="CF27" i="4"/>
  <c r="CF40" i="4"/>
  <c r="CF84" i="4"/>
  <c r="CG67" i="4"/>
  <c r="CG27" i="4"/>
  <c r="CG40" i="4"/>
  <c r="CG84" i="4"/>
  <c r="CH67" i="4"/>
  <c r="CH27" i="4"/>
  <c r="CH40" i="4"/>
  <c r="CH84" i="4"/>
  <c r="CI67" i="4"/>
  <c r="CI27" i="4"/>
  <c r="CI40" i="4"/>
  <c r="CI84" i="4"/>
  <c r="CJ67" i="4"/>
  <c r="CJ27" i="4"/>
  <c r="CJ40" i="4"/>
  <c r="CJ84" i="4"/>
  <c r="CK67" i="4"/>
  <c r="CK27" i="4"/>
  <c r="CK40" i="4"/>
  <c r="CK84" i="4"/>
  <c r="CL67" i="4"/>
  <c r="CL27" i="4"/>
  <c r="CL40" i="4"/>
  <c r="CL84" i="4"/>
  <c r="CM67" i="4"/>
  <c r="CM27" i="4"/>
  <c r="CM40" i="4"/>
  <c r="CM84" i="4"/>
  <c r="AV73" i="4"/>
  <c r="AV62" i="4"/>
  <c r="AV101" i="4"/>
  <c r="AV26" i="4"/>
  <c r="AW73" i="4"/>
  <c r="AW62" i="4"/>
  <c r="AW101" i="4"/>
  <c r="AW26" i="4"/>
  <c r="AX73" i="4"/>
  <c r="AX62" i="4"/>
  <c r="AX101" i="4"/>
  <c r="AX26" i="4"/>
  <c r="AY73" i="4"/>
  <c r="AY62" i="4"/>
  <c r="AY101" i="4"/>
  <c r="AY26" i="4"/>
  <c r="AZ73" i="4"/>
  <c r="AZ62" i="4"/>
  <c r="AZ101" i="4"/>
  <c r="AZ26" i="4"/>
  <c r="BA73" i="4"/>
  <c r="BA62" i="4"/>
  <c r="BA101" i="4"/>
  <c r="BA26" i="4"/>
  <c r="BB73" i="4"/>
  <c r="BB62" i="4"/>
  <c r="BB101" i="4"/>
  <c r="BB26" i="4"/>
  <c r="BC73" i="4"/>
  <c r="BC62" i="4"/>
  <c r="BC101" i="4"/>
  <c r="BC26" i="4"/>
  <c r="BD73" i="4"/>
  <c r="BD62" i="4"/>
  <c r="BD101" i="4"/>
  <c r="BD26" i="4"/>
  <c r="BE73" i="4"/>
  <c r="BE62" i="4"/>
  <c r="BE101" i="4"/>
  <c r="BE26" i="4"/>
  <c r="BF73" i="4"/>
  <c r="BF62" i="4"/>
  <c r="BF101" i="4"/>
  <c r="BF26" i="4"/>
  <c r="BG73" i="4"/>
  <c r="BG62" i="4"/>
  <c r="BG101" i="4"/>
  <c r="BG26" i="4"/>
  <c r="BH73" i="4"/>
  <c r="BH62" i="4"/>
  <c r="BH101" i="4"/>
  <c r="BH26" i="4"/>
  <c r="BI73" i="4"/>
  <c r="BI62" i="4"/>
  <c r="BI101" i="4"/>
  <c r="BI26" i="4"/>
  <c r="BJ73" i="4"/>
  <c r="BJ62" i="4"/>
  <c r="BJ101" i="4"/>
  <c r="BJ26" i="4"/>
  <c r="BK73" i="4"/>
  <c r="BK62" i="4"/>
  <c r="BK101" i="4"/>
  <c r="BK26" i="4"/>
  <c r="BL73" i="4"/>
  <c r="BL62" i="4"/>
  <c r="BL101" i="4"/>
  <c r="BL26" i="4"/>
  <c r="BM73" i="4"/>
  <c r="BM62" i="4"/>
  <c r="BM101" i="4"/>
  <c r="BM26" i="4"/>
  <c r="BN73" i="4"/>
  <c r="BN62" i="4"/>
  <c r="BN101" i="4"/>
  <c r="BN26" i="4"/>
  <c r="BO73" i="4"/>
  <c r="BO62" i="4"/>
  <c r="BO101" i="4"/>
  <c r="BO26" i="4"/>
  <c r="BP73" i="4"/>
  <c r="BP62" i="4"/>
  <c r="BP101" i="4"/>
  <c r="BP26" i="4"/>
  <c r="BQ73" i="4"/>
  <c r="BQ62" i="4"/>
  <c r="BQ101" i="4"/>
  <c r="BQ26" i="4"/>
  <c r="BR73" i="4"/>
  <c r="BR62" i="4"/>
  <c r="BR101" i="4"/>
  <c r="BR26" i="4"/>
  <c r="BS73" i="4"/>
  <c r="BS62" i="4"/>
  <c r="BS101" i="4"/>
  <c r="BS26" i="4"/>
  <c r="BT73" i="4"/>
  <c r="BT62" i="4"/>
  <c r="BT101" i="4"/>
  <c r="BT26" i="4"/>
  <c r="BU73" i="4"/>
  <c r="BU62" i="4"/>
  <c r="BU101" i="4"/>
  <c r="BU26" i="4"/>
  <c r="BV73" i="4"/>
  <c r="BV62" i="4"/>
  <c r="BV101" i="4"/>
  <c r="BV26" i="4"/>
  <c r="BW73" i="4"/>
  <c r="BW62" i="4"/>
  <c r="BW101" i="4"/>
  <c r="BW26" i="4"/>
  <c r="BX73" i="4"/>
  <c r="BX62" i="4"/>
  <c r="BX101" i="4"/>
  <c r="BX26" i="4"/>
  <c r="BY73" i="4"/>
  <c r="BY62" i="4"/>
  <c r="BY101" i="4"/>
  <c r="BY26" i="4"/>
  <c r="BZ73" i="4"/>
  <c r="BZ62" i="4"/>
  <c r="BZ101" i="4"/>
  <c r="BZ26" i="4"/>
  <c r="CA73" i="4"/>
  <c r="CA62" i="4"/>
  <c r="CA101" i="4"/>
  <c r="CA26" i="4"/>
  <c r="CB73" i="4"/>
  <c r="CB62" i="4"/>
  <c r="CB101" i="4"/>
  <c r="CB26" i="4"/>
  <c r="CC73" i="4"/>
  <c r="CC62" i="4"/>
  <c r="CC101" i="4"/>
  <c r="CC26" i="4"/>
  <c r="CD73" i="4"/>
  <c r="CD62" i="4"/>
  <c r="CD101" i="4"/>
  <c r="CD26" i="4"/>
  <c r="CE73" i="4"/>
  <c r="CE62" i="4"/>
  <c r="CE101" i="4"/>
  <c r="CE26" i="4"/>
  <c r="CF73" i="4"/>
  <c r="CF62" i="4"/>
  <c r="CF101" i="4"/>
  <c r="CF26" i="4"/>
  <c r="CG73" i="4"/>
  <c r="CG62" i="4"/>
  <c r="CG101" i="4"/>
  <c r="CG26" i="4"/>
  <c r="CH73" i="4"/>
  <c r="CH62" i="4"/>
  <c r="CH101" i="4"/>
  <c r="CH26" i="4"/>
  <c r="CI73" i="4"/>
  <c r="CI62" i="4"/>
  <c r="CI101" i="4"/>
  <c r="CI26" i="4"/>
  <c r="CJ73" i="4"/>
  <c r="CJ62" i="4"/>
  <c r="CJ101" i="4"/>
  <c r="CJ26" i="4"/>
  <c r="CK73" i="4"/>
  <c r="CK62" i="4"/>
  <c r="CK101" i="4"/>
  <c r="CK26" i="4"/>
  <c r="CL73" i="4"/>
  <c r="CL62" i="4"/>
  <c r="CL101" i="4"/>
  <c r="CL26" i="4"/>
  <c r="CM73" i="4"/>
  <c r="CM62" i="4"/>
  <c r="CM101" i="4"/>
  <c r="CM26" i="4"/>
  <c r="AV49" i="4" l="1"/>
  <c r="AV109" i="4"/>
  <c r="AV43" i="4"/>
  <c r="AV7" i="4"/>
  <c r="AW49" i="4"/>
  <c r="AW109" i="4"/>
  <c r="AW43" i="4"/>
  <c r="AW7" i="4"/>
  <c r="AX49" i="4"/>
  <c r="AX109" i="4"/>
  <c r="AX43" i="4"/>
  <c r="AX7" i="4"/>
  <c r="AY49" i="4"/>
  <c r="AY109" i="4"/>
  <c r="AY43" i="4"/>
  <c r="AY7" i="4"/>
  <c r="AZ49" i="4"/>
  <c r="AZ109" i="4"/>
  <c r="AZ43" i="4"/>
  <c r="AZ7" i="4"/>
  <c r="BA49" i="4"/>
  <c r="BA109" i="4"/>
  <c r="BA43" i="4"/>
  <c r="BA7" i="4"/>
  <c r="BB49" i="4"/>
  <c r="BB109" i="4"/>
  <c r="BB43" i="4"/>
  <c r="BB7" i="4"/>
  <c r="BC49" i="4"/>
  <c r="BC109" i="4"/>
  <c r="BC43" i="4"/>
  <c r="BC7" i="4"/>
  <c r="BD49" i="4"/>
  <c r="BD109" i="4"/>
  <c r="BD43" i="4"/>
  <c r="BD7" i="4"/>
  <c r="BE49" i="4"/>
  <c r="BE109" i="4"/>
  <c r="BE43" i="4"/>
  <c r="BE7" i="4"/>
  <c r="BF49" i="4"/>
  <c r="BF109" i="4"/>
  <c r="BF43" i="4"/>
  <c r="BF7" i="4"/>
  <c r="BG49" i="4"/>
  <c r="BG109" i="4"/>
  <c r="BG43" i="4"/>
  <c r="BG7" i="4"/>
  <c r="BH49" i="4"/>
  <c r="BH109" i="4"/>
  <c r="BH43" i="4"/>
  <c r="BH7" i="4"/>
  <c r="BI49" i="4"/>
  <c r="BI109" i="4"/>
  <c r="BI43" i="4"/>
  <c r="BI7" i="4"/>
  <c r="BJ49" i="4"/>
  <c r="BJ109" i="4"/>
  <c r="BJ43" i="4"/>
  <c r="BJ7" i="4"/>
  <c r="BK49" i="4"/>
  <c r="BK109" i="4"/>
  <c r="BK43" i="4"/>
  <c r="BK7" i="4"/>
  <c r="BL49" i="4"/>
  <c r="BL109" i="4"/>
  <c r="BL43" i="4"/>
  <c r="BL7" i="4"/>
  <c r="BM49" i="4"/>
  <c r="BM109" i="4"/>
  <c r="BM43" i="4"/>
  <c r="BM7" i="4"/>
  <c r="BN49" i="4"/>
  <c r="BN109" i="4"/>
  <c r="BN43" i="4"/>
  <c r="BN7" i="4"/>
  <c r="BO49" i="4"/>
  <c r="BO109" i="4"/>
  <c r="BO43" i="4"/>
  <c r="BO7" i="4"/>
  <c r="BP49" i="4"/>
  <c r="BP109" i="4"/>
  <c r="BP43" i="4"/>
  <c r="BP7" i="4"/>
  <c r="BQ49" i="4"/>
  <c r="BQ109" i="4"/>
  <c r="BQ43" i="4"/>
  <c r="BQ7" i="4"/>
  <c r="BR49" i="4"/>
  <c r="BR109" i="4"/>
  <c r="BR43" i="4"/>
  <c r="BR7" i="4"/>
  <c r="BS49" i="4"/>
  <c r="BS109" i="4"/>
  <c r="BS43" i="4"/>
  <c r="BS7" i="4"/>
  <c r="BT49" i="4"/>
  <c r="BT109" i="4"/>
  <c r="BT43" i="4"/>
  <c r="BT7" i="4"/>
  <c r="BU49" i="4"/>
  <c r="BU109" i="4"/>
  <c r="BU43" i="4"/>
  <c r="BU7" i="4"/>
  <c r="BV49" i="4"/>
  <c r="BV109" i="4"/>
  <c r="BV43" i="4"/>
  <c r="BV7" i="4"/>
  <c r="BW49" i="4"/>
  <c r="BW109" i="4"/>
  <c r="BW43" i="4"/>
  <c r="BW7" i="4"/>
  <c r="BX49" i="4"/>
  <c r="BX109" i="4"/>
  <c r="BX43" i="4"/>
  <c r="BX7" i="4"/>
  <c r="BY49" i="4"/>
  <c r="BY109" i="4"/>
  <c r="BY43" i="4"/>
  <c r="BY7" i="4"/>
  <c r="BZ49" i="4"/>
  <c r="BZ109" i="4"/>
  <c r="BZ43" i="4"/>
  <c r="BZ7" i="4"/>
  <c r="CA49" i="4"/>
  <c r="CA109" i="4"/>
  <c r="CA43" i="4"/>
  <c r="CA7" i="4"/>
  <c r="CB49" i="4"/>
  <c r="CB109" i="4"/>
  <c r="CB43" i="4"/>
  <c r="CB7" i="4"/>
  <c r="CC49" i="4"/>
  <c r="CC109" i="4"/>
  <c r="CC43" i="4"/>
  <c r="CC7" i="4"/>
  <c r="CD49" i="4"/>
  <c r="CD109" i="4"/>
  <c r="CD43" i="4"/>
  <c r="CD7" i="4"/>
  <c r="CE49" i="4"/>
  <c r="CE109" i="4"/>
  <c r="CE43" i="4"/>
  <c r="CE7" i="4"/>
  <c r="CF49" i="4"/>
  <c r="CF109" i="4"/>
  <c r="CF43" i="4"/>
  <c r="CF7" i="4"/>
  <c r="CG49" i="4"/>
  <c r="CG109" i="4"/>
  <c r="CG43" i="4"/>
  <c r="CG7" i="4"/>
  <c r="CH49" i="4"/>
  <c r="CH109" i="4"/>
  <c r="CH43" i="4"/>
  <c r="CH7" i="4"/>
  <c r="CI49" i="4"/>
  <c r="CI109" i="4"/>
  <c r="CI43" i="4"/>
  <c r="CI7" i="4"/>
  <c r="CJ49" i="4"/>
  <c r="CJ109" i="4"/>
  <c r="CJ43" i="4"/>
  <c r="CJ7" i="4"/>
  <c r="CK49" i="4"/>
  <c r="CK109" i="4"/>
  <c r="CK43" i="4"/>
  <c r="CK7" i="4"/>
  <c r="CL49" i="4"/>
  <c r="CL109" i="4"/>
  <c r="CL43" i="4"/>
  <c r="CL7" i="4"/>
  <c r="CM49" i="4"/>
  <c r="CM109" i="4"/>
  <c r="CM43" i="4"/>
  <c r="CM7" i="4"/>
  <c r="AV60" i="4"/>
  <c r="AV56" i="4"/>
  <c r="AV32" i="4"/>
  <c r="AV103" i="4"/>
  <c r="AV107" i="4"/>
  <c r="AV66" i="4"/>
  <c r="AW60" i="4"/>
  <c r="AW56" i="4"/>
  <c r="AW32" i="4"/>
  <c r="AW103" i="4"/>
  <c r="AW107" i="4"/>
  <c r="AW66" i="4"/>
  <c r="AX60" i="4"/>
  <c r="AX56" i="4"/>
  <c r="AX32" i="4"/>
  <c r="AX103" i="4"/>
  <c r="AX107" i="4"/>
  <c r="AX66" i="4"/>
  <c r="AY60" i="4"/>
  <c r="AY56" i="4"/>
  <c r="AY32" i="4"/>
  <c r="AY103" i="4"/>
  <c r="AY107" i="4"/>
  <c r="AY66" i="4"/>
  <c r="AZ60" i="4"/>
  <c r="AZ56" i="4"/>
  <c r="AZ32" i="4"/>
  <c r="AZ103" i="4"/>
  <c r="AZ107" i="4"/>
  <c r="AZ66" i="4"/>
  <c r="BA60" i="4"/>
  <c r="BA56" i="4"/>
  <c r="BA32" i="4"/>
  <c r="BA103" i="4"/>
  <c r="BA107" i="4"/>
  <c r="BA66" i="4"/>
  <c r="BB60" i="4"/>
  <c r="BB56" i="4"/>
  <c r="BB32" i="4"/>
  <c r="BB103" i="4"/>
  <c r="BB107" i="4"/>
  <c r="BB66" i="4"/>
  <c r="BC60" i="4"/>
  <c r="BC56" i="4"/>
  <c r="BC32" i="4"/>
  <c r="BC103" i="4"/>
  <c r="BC107" i="4"/>
  <c r="BC66" i="4"/>
  <c r="BD60" i="4"/>
  <c r="BD56" i="4"/>
  <c r="BD32" i="4"/>
  <c r="BD103" i="4"/>
  <c r="BD107" i="4"/>
  <c r="BD66" i="4"/>
  <c r="BE60" i="4"/>
  <c r="BE56" i="4"/>
  <c r="BE32" i="4"/>
  <c r="BE103" i="4"/>
  <c r="BE107" i="4"/>
  <c r="BE66" i="4"/>
  <c r="BF60" i="4"/>
  <c r="BF56" i="4"/>
  <c r="BF32" i="4"/>
  <c r="BF103" i="4"/>
  <c r="BF107" i="4"/>
  <c r="BF66" i="4"/>
  <c r="BG60" i="4"/>
  <c r="BG56" i="4"/>
  <c r="BG32" i="4"/>
  <c r="BG103" i="4"/>
  <c r="BG107" i="4"/>
  <c r="BG66" i="4"/>
  <c r="BH60" i="4"/>
  <c r="BH56" i="4"/>
  <c r="BH32" i="4"/>
  <c r="BH103" i="4"/>
  <c r="BH107" i="4"/>
  <c r="BH66" i="4"/>
  <c r="BI60" i="4"/>
  <c r="BI56" i="4"/>
  <c r="BI32" i="4"/>
  <c r="BI103" i="4"/>
  <c r="BI107" i="4"/>
  <c r="BI66" i="4"/>
  <c r="BJ60" i="4"/>
  <c r="BJ56" i="4"/>
  <c r="BJ32" i="4"/>
  <c r="BJ103" i="4"/>
  <c r="BJ107" i="4"/>
  <c r="BJ66" i="4"/>
  <c r="BK60" i="4"/>
  <c r="BK56" i="4"/>
  <c r="BK32" i="4"/>
  <c r="BK103" i="4"/>
  <c r="BK107" i="4"/>
  <c r="BK66" i="4"/>
  <c r="BL60" i="4"/>
  <c r="BL56" i="4"/>
  <c r="BL32" i="4"/>
  <c r="BL103" i="4"/>
  <c r="BL107" i="4"/>
  <c r="BL66" i="4"/>
  <c r="BM60" i="4"/>
  <c r="BM56" i="4"/>
  <c r="BM32" i="4"/>
  <c r="BM103" i="4"/>
  <c r="BM107" i="4"/>
  <c r="BM66" i="4"/>
  <c r="BN60" i="4"/>
  <c r="BN56" i="4"/>
  <c r="BN32" i="4"/>
  <c r="BN103" i="4"/>
  <c r="BN107" i="4"/>
  <c r="BN66" i="4"/>
  <c r="BO60" i="4"/>
  <c r="BO56" i="4"/>
  <c r="BO32" i="4"/>
  <c r="BO103" i="4"/>
  <c r="BO107" i="4"/>
  <c r="BO66" i="4"/>
  <c r="BP60" i="4"/>
  <c r="BP56" i="4"/>
  <c r="BP32" i="4"/>
  <c r="BP103" i="4"/>
  <c r="BP107" i="4"/>
  <c r="BP66" i="4"/>
  <c r="BQ60" i="4"/>
  <c r="BQ56" i="4"/>
  <c r="BQ32" i="4"/>
  <c r="BQ103" i="4"/>
  <c r="BQ107" i="4"/>
  <c r="BQ66" i="4"/>
  <c r="BR60" i="4"/>
  <c r="BR56" i="4"/>
  <c r="BR32" i="4"/>
  <c r="BR103" i="4"/>
  <c r="BR107" i="4"/>
  <c r="BR66" i="4"/>
  <c r="BS60" i="4"/>
  <c r="BS56" i="4"/>
  <c r="BS32" i="4"/>
  <c r="BS103" i="4"/>
  <c r="BS107" i="4"/>
  <c r="BS66" i="4"/>
  <c r="BT60" i="4"/>
  <c r="BT56" i="4"/>
  <c r="BT32" i="4"/>
  <c r="BT103" i="4"/>
  <c r="BT107" i="4"/>
  <c r="BT66" i="4"/>
  <c r="BU60" i="4"/>
  <c r="BU56" i="4"/>
  <c r="BU32" i="4"/>
  <c r="BU103" i="4"/>
  <c r="BU107" i="4"/>
  <c r="BU66" i="4"/>
  <c r="BV60" i="4"/>
  <c r="BV56" i="4"/>
  <c r="BV32" i="4"/>
  <c r="BV103" i="4"/>
  <c r="BV107" i="4"/>
  <c r="BV66" i="4"/>
  <c r="BW60" i="4"/>
  <c r="BW56" i="4"/>
  <c r="BW32" i="4"/>
  <c r="BW103" i="4"/>
  <c r="BW107" i="4"/>
  <c r="BW66" i="4"/>
  <c r="BX60" i="4"/>
  <c r="BX56" i="4"/>
  <c r="BX32" i="4"/>
  <c r="BX103" i="4"/>
  <c r="BX107" i="4"/>
  <c r="BX66" i="4"/>
  <c r="BY60" i="4"/>
  <c r="BY56" i="4"/>
  <c r="BY32" i="4"/>
  <c r="BY103" i="4"/>
  <c r="BY107" i="4"/>
  <c r="BY66" i="4"/>
  <c r="BZ60" i="4"/>
  <c r="BZ56" i="4"/>
  <c r="BZ32" i="4"/>
  <c r="BZ103" i="4"/>
  <c r="BZ107" i="4"/>
  <c r="BZ66" i="4"/>
  <c r="CA60" i="4"/>
  <c r="CA56" i="4"/>
  <c r="CA32" i="4"/>
  <c r="CA103" i="4"/>
  <c r="CA107" i="4"/>
  <c r="CA66" i="4"/>
  <c r="CB60" i="4"/>
  <c r="CB56" i="4"/>
  <c r="CB32" i="4"/>
  <c r="CB103" i="4"/>
  <c r="CB107" i="4"/>
  <c r="CB66" i="4"/>
  <c r="CC60" i="4"/>
  <c r="CC56" i="4"/>
  <c r="CC32" i="4"/>
  <c r="CC103" i="4"/>
  <c r="CC107" i="4"/>
  <c r="CC66" i="4"/>
  <c r="CD60" i="4"/>
  <c r="CD56" i="4"/>
  <c r="CD32" i="4"/>
  <c r="CD103" i="4"/>
  <c r="CD107" i="4"/>
  <c r="CD66" i="4"/>
  <c r="CE60" i="4"/>
  <c r="CE56" i="4"/>
  <c r="CE32" i="4"/>
  <c r="CE103" i="4"/>
  <c r="CE107" i="4"/>
  <c r="CE66" i="4"/>
  <c r="CF60" i="4"/>
  <c r="CF56" i="4"/>
  <c r="CF32" i="4"/>
  <c r="CF103" i="4"/>
  <c r="CF107" i="4"/>
  <c r="CF66" i="4"/>
  <c r="CG60" i="4"/>
  <c r="CG56" i="4"/>
  <c r="CG32" i="4"/>
  <c r="CG103" i="4"/>
  <c r="CG107" i="4"/>
  <c r="CG66" i="4"/>
  <c r="CH60" i="4"/>
  <c r="CH56" i="4"/>
  <c r="CH32" i="4"/>
  <c r="CH103" i="4"/>
  <c r="CH107" i="4"/>
  <c r="CH66" i="4"/>
  <c r="CI60" i="4"/>
  <c r="CI56" i="4"/>
  <c r="CI32" i="4"/>
  <c r="CI103" i="4"/>
  <c r="CI107" i="4"/>
  <c r="CI66" i="4"/>
  <c r="CJ60" i="4"/>
  <c r="CJ56" i="4"/>
  <c r="CJ32" i="4"/>
  <c r="CJ103" i="4"/>
  <c r="CJ107" i="4"/>
  <c r="CJ66" i="4"/>
  <c r="CK60" i="4"/>
  <c r="CK56" i="4"/>
  <c r="CK32" i="4"/>
  <c r="CK103" i="4"/>
  <c r="CK107" i="4"/>
  <c r="CK66" i="4"/>
  <c r="CL60" i="4"/>
  <c r="CL56" i="4"/>
  <c r="CL32" i="4"/>
  <c r="CL103" i="4"/>
  <c r="CL107" i="4"/>
  <c r="CL66" i="4"/>
  <c r="CM60" i="4"/>
  <c r="CM56" i="4"/>
  <c r="CM32" i="4"/>
  <c r="CM103" i="4"/>
  <c r="CM107" i="4"/>
  <c r="CM66" i="4"/>
  <c r="BA64" i="4"/>
  <c r="BB64" i="4"/>
  <c r="BC64" i="4"/>
  <c r="BA31" i="4"/>
  <c r="BB31" i="4"/>
  <c r="BC31" i="4"/>
  <c r="BA13" i="4"/>
  <c r="BB13" i="4"/>
  <c r="BC13" i="4"/>
  <c r="BA80" i="4"/>
  <c r="BB80" i="4"/>
  <c r="BC80" i="4"/>
  <c r="BA44" i="4"/>
  <c r="BB44" i="4"/>
  <c r="BC44" i="4"/>
  <c r="BA97" i="4"/>
  <c r="BB97" i="4"/>
  <c r="BC97" i="4"/>
  <c r="BA52" i="4"/>
  <c r="BB52" i="4"/>
  <c r="BC52" i="4"/>
  <c r="BA69" i="4"/>
  <c r="BB69" i="4"/>
  <c r="BC69" i="4"/>
  <c r="BA33" i="4"/>
  <c r="BB33" i="4"/>
  <c r="BC33" i="4"/>
  <c r="BA93" i="4"/>
  <c r="BB93" i="4"/>
  <c r="BC93" i="4"/>
  <c r="BA18" i="4"/>
  <c r="BB18" i="4"/>
  <c r="BC18" i="4"/>
  <c r="BA79" i="4"/>
  <c r="BB79" i="4"/>
  <c r="BC79" i="4"/>
  <c r="BA47" i="4"/>
  <c r="BB47" i="4"/>
  <c r="BC47" i="4"/>
  <c r="BA89" i="4"/>
  <c r="BB89" i="4"/>
  <c r="BC89" i="4"/>
  <c r="BA16" i="4"/>
  <c r="BB16" i="4"/>
  <c r="BC16" i="4"/>
  <c r="BA112" i="4"/>
  <c r="BB112" i="4"/>
  <c r="BC112" i="4"/>
  <c r="BA105" i="4"/>
  <c r="BB105" i="4"/>
  <c r="BC105" i="4"/>
  <c r="BA77" i="4"/>
  <c r="BB77" i="4"/>
  <c r="BC77" i="4"/>
  <c r="BA9" i="4"/>
  <c r="BB9" i="4"/>
  <c r="BC9" i="4"/>
  <c r="BA4" i="4"/>
  <c r="BB4" i="4"/>
  <c r="BC4" i="4"/>
  <c r="BA92" i="4"/>
  <c r="BB92" i="4"/>
  <c r="BC92" i="4"/>
  <c r="BA82" i="4"/>
  <c r="BB82" i="4"/>
  <c r="BC82" i="4"/>
  <c r="BA108" i="4"/>
  <c r="BB108" i="4"/>
  <c r="BC108" i="4"/>
  <c r="BA68" i="4"/>
  <c r="BB68" i="4"/>
  <c r="BC68" i="4"/>
  <c r="BA58" i="4"/>
  <c r="BB58" i="4"/>
  <c r="BC58" i="4"/>
  <c r="BA100" i="4"/>
  <c r="BB100" i="4"/>
  <c r="BC100" i="4"/>
  <c r="BA12" i="4"/>
  <c r="BB12" i="4"/>
  <c r="BC12" i="4"/>
  <c r="BA65" i="4"/>
  <c r="BB65" i="4"/>
  <c r="BC65" i="4"/>
  <c r="BA119" i="4"/>
  <c r="BB119" i="4"/>
  <c r="BC119" i="4"/>
  <c r="BA57" i="4"/>
  <c r="BB57" i="4"/>
  <c r="BC57" i="4"/>
  <c r="BA95" i="4"/>
  <c r="BB95" i="4"/>
  <c r="BC95" i="4"/>
  <c r="BA116" i="4"/>
  <c r="BB116" i="4"/>
  <c r="BC116" i="4"/>
  <c r="BA17" i="4"/>
  <c r="BB17" i="4"/>
  <c r="BC17" i="4"/>
  <c r="BA75" i="4"/>
  <c r="BB75" i="4"/>
  <c r="BC75" i="4"/>
  <c r="BA81" i="4"/>
  <c r="BB81" i="4"/>
  <c r="BC81" i="4"/>
  <c r="BA6" i="4"/>
  <c r="BB6" i="4"/>
  <c r="BC6" i="4"/>
  <c r="BA70" i="4"/>
  <c r="BB70" i="4"/>
  <c r="BC70" i="4"/>
  <c r="BA10" i="4"/>
  <c r="BB10" i="4"/>
  <c r="BC10" i="4"/>
  <c r="AV64" i="4"/>
  <c r="AV44" i="4"/>
  <c r="AV13" i="4"/>
  <c r="AV9" i="4"/>
  <c r="AV70" i="4"/>
  <c r="AV89" i="4"/>
  <c r="AV33" i="4"/>
  <c r="AV100" i="4"/>
  <c r="AW64" i="4"/>
  <c r="AW44" i="4"/>
  <c r="AW13" i="4"/>
  <c r="AW9" i="4"/>
  <c r="AW70" i="4"/>
  <c r="AW89" i="4"/>
  <c r="AW33" i="4"/>
  <c r="AW100" i="4"/>
  <c r="AX64" i="4"/>
  <c r="AX44" i="4"/>
  <c r="AX13" i="4"/>
  <c r="AX9" i="4"/>
  <c r="AX70" i="4"/>
  <c r="AX89" i="4"/>
  <c r="AX33" i="4"/>
  <c r="AX100" i="4"/>
  <c r="AY64" i="4"/>
  <c r="AY44" i="4"/>
  <c r="AY13" i="4"/>
  <c r="AY9" i="4"/>
  <c r="AY70" i="4"/>
  <c r="AY89" i="4"/>
  <c r="AY33" i="4"/>
  <c r="AY100" i="4"/>
  <c r="AZ64" i="4"/>
  <c r="AZ44" i="4"/>
  <c r="AZ13" i="4"/>
  <c r="AZ9" i="4"/>
  <c r="AZ70" i="4"/>
  <c r="AZ89" i="4"/>
  <c r="AZ33" i="4"/>
  <c r="AZ100" i="4"/>
  <c r="BD64" i="4"/>
  <c r="BD44" i="4"/>
  <c r="BD13" i="4"/>
  <c r="BD9" i="4"/>
  <c r="BD70" i="4"/>
  <c r="BD89" i="4"/>
  <c r="BD33" i="4"/>
  <c r="BD100" i="4"/>
  <c r="BE64" i="4"/>
  <c r="BE44" i="4"/>
  <c r="BE13" i="4"/>
  <c r="BE9" i="4"/>
  <c r="BE70" i="4"/>
  <c r="BE89" i="4"/>
  <c r="BE33" i="4"/>
  <c r="BE100" i="4"/>
  <c r="BF64" i="4"/>
  <c r="BF44" i="4"/>
  <c r="BF13" i="4"/>
  <c r="BF9" i="4"/>
  <c r="BF70" i="4"/>
  <c r="BF89" i="4"/>
  <c r="BF33" i="4"/>
  <c r="BF100" i="4"/>
  <c r="BG64" i="4"/>
  <c r="BG44" i="4"/>
  <c r="BG13" i="4"/>
  <c r="BG9" i="4"/>
  <c r="BG70" i="4"/>
  <c r="BG89" i="4"/>
  <c r="BG33" i="4"/>
  <c r="BG100" i="4"/>
  <c r="BH64" i="4"/>
  <c r="BH44" i="4"/>
  <c r="BH13" i="4"/>
  <c r="BH9" i="4"/>
  <c r="BH70" i="4"/>
  <c r="BH89" i="4"/>
  <c r="BH33" i="4"/>
  <c r="BH100" i="4"/>
  <c r="BI64" i="4"/>
  <c r="BI44" i="4"/>
  <c r="BI13" i="4"/>
  <c r="BI9" i="4"/>
  <c r="BI70" i="4"/>
  <c r="BI89" i="4"/>
  <c r="BI33" i="4"/>
  <c r="BI100" i="4"/>
  <c r="BJ64" i="4"/>
  <c r="BJ44" i="4"/>
  <c r="BJ13" i="4"/>
  <c r="BJ9" i="4"/>
  <c r="BJ70" i="4"/>
  <c r="BJ89" i="4"/>
  <c r="BJ33" i="4"/>
  <c r="BJ100" i="4"/>
  <c r="BK64" i="4"/>
  <c r="BK44" i="4"/>
  <c r="BK13" i="4"/>
  <c r="BK9" i="4"/>
  <c r="BK70" i="4"/>
  <c r="BK89" i="4"/>
  <c r="BK33" i="4"/>
  <c r="BK100" i="4"/>
  <c r="BL64" i="4"/>
  <c r="BL44" i="4"/>
  <c r="BL13" i="4"/>
  <c r="BL9" i="4"/>
  <c r="BL70" i="4"/>
  <c r="BL89" i="4"/>
  <c r="BL33" i="4"/>
  <c r="BL100" i="4"/>
  <c r="BM64" i="4"/>
  <c r="BM44" i="4"/>
  <c r="BM13" i="4"/>
  <c r="BM9" i="4"/>
  <c r="BM70" i="4"/>
  <c r="BM89" i="4"/>
  <c r="BM33" i="4"/>
  <c r="BM100" i="4"/>
  <c r="BN64" i="4"/>
  <c r="BN44" i="4"/>
  <c r="BN13" i="4"/>
  <c r="BN9" i="4"/>
  <c r="BN70" i="4"/>
  <c r="BN89" i="4"/>
  <c r="BN33" i="4"/>
  <c r="BN100" i="4"/>
  <c r="BO64" i="4"/>
  <c r="BO44" i="4"/>
  <c r="BO13" i="4"/>
  <c r="BO9" i="4"/>
  <c r="BO70" i="4"/>
  <c r="BO89" i="4"/>
  <c r="BO33" i="4"/>
  <c r="BO100" i="4"/>
  <c r="BP64" i="4"/>
  <c r="BP44" i="4"/>
  <c r="BP13" i="4"/>
  <c r="BP9" i="4"/>
  <c r="BP70" i="4"/>
  <c r="BP89" i="4"/>
  <c r="BP33" i="4"/>
  <c r="BP100" i="4"/>
  <c r="BQ64" i="4"/>
  <c r="BQ44" i="4"/>
  <c r="BQ13" i="4"/>
  <c r="BQ9" i="4"/>
  <c r="BQ70" i="4"/>
  <c r="BQ89" i="4"/>
  <c r="BQ33" i="4"/>
  <c r="BQ100" i="4"/>
  <c r="BR64" i="4"/>
  <c r="BR44" i="4"/>
  <c r="BR13" i="4"/>
  <c r="BR9" i="4"/>
  <c r="BR70" i="4"/>
  <c r="BR89" i="4"/>
  <c r="BR33" i="4"/>
  <c r="BR100" i="4"/>
  <c r="BS64" i="4"/>
  <c r="BS44" i="4"/>
  <c r="BS13" i="4"/>
  <c r="BS9" i="4"/>
  <c r="BS70" i="4"/>
  <c r="BS89" i="4"/>
  <c r="BS33" i="4"/>
  <c r="BS100" i="4"/>
  <c r="BT64" i="4"/>
  <c r="BT44" i="4"/>
  <c r="BT13" i="4"/>
  <c r="BT9" i="4"/>
  <c r="BT70" i="4"/>
  <c r="BT89" i="4"/>
  <c r="BT33" i="4"/>
  <c r="BT100" i="4"/>
  <c r="BU64" i="4"/>
  <c r="BU44" i="4"/>
  <c r="BU13" i="4"/>
  <c r="BU9" i="4"/>
  <c r="BU70" i="4"/>
  <c r="BU89" i="4"/>
  <c r="BU33" i="4"/>
  <c r="BU100" i="4"/>
  <c r="BV64" i="4"/>
  <c r="BV44" i="4"/>
  <c r="BV13" i="4"/>
  <c r="BV9" i="4"/>
  <c r="BV70" i="4"/>
  <c r="BV89" i="4"/>
  <c r="BV33" i="4"/>
  <c r="BV100" i="4"/>
  <c r="BW64" i="4"/>
  <c r="BW44" i="4"/>
  <c r="BW13" i="4"/>
  <c r="BW9" i="4"/>
  <c r="BW70" i="4"/>
  <c r="BW89" i="4"/>
  <c r="BW33" i="4"/>
  <c r="BW100" i="4"/>
  <c r="BX64" i="4"/>
  <c r="BX44" i="4"/>
  <c r="BX13" i="4"/>
  <c r="BX9" i="4"/>
  <c r="BX70" i="4"/>
  <c r="BX89" i="4"/>
  <c r="BX33" i="4"/>
  <c r="BX100" i="4"/>
  <c r="BY64" i="4"/>
  <c r="BY44" i="4"/>
  <c r="BY13" i="4"/>
  <c r="BY9" i="4"/>
  <c r="BY70" i="4"/>
  <c r="BY89" i="4"/>
  <c r="BY33" i="4"/>
  <c r="BY100" i="4"/>
  <c r="BZ64" i="4"/>
  <c r="BZ44" i="4"/>
  <c r="BZ13" i="4"/>
  <c r="BZ9" i="4"/>
  <c r="BZ70" i="4"/>
  <c r="BZ89" i="4"/>
  <c r="BZ33" i="4"/>
  <c r="BZ100" i="4"/>
  <c r="CA64" i="4"/>
  <c r="CA44" i="4"/>
  <c r="CA13" i="4"/>
  <c r="CA9" i="4"/>
  <c r="CA70" i="4"/>
  <c r="CA89" i="4"/>
  <c r="CA33" i="4"/>
  <c r="CA100" i="4"/>
  <c r="CB64" i="4"/>
  <c r="CB44" i="4"/>
  <c r="CB13" i="4"/>
  <c r="CB9" i="4"/>
  <c r="CB70" i="4"/>
  <c r="CB89" i="4"/>
  <c r="CB33" i="4"/>
  <c r="CB100" i="4"/>
  <c r="CC64" i="4"/>
  <c r="CC44" i="4"/>
  <c r="CC13" i="4"/>
  <c r="CC9" i="4"/>
  <c r="CC70" i="4"/>
  <c r="CC89" i="4"/>
  <c r="CC33" i="4"/>
  <c r="CC100" i="4"/>
  <c r="CD64" i="4"/>
  <c r="CD44" i="4"/>
  <c r="CD13" i="4"/>
  <c r="CD9" i="4"/>
  <c r="CD70" i="4"/>
  <c r="CD89" i="4"/>
  <c r="CD33" i="4"/>
  <c r="CD100" i="4"/>
  <c r="CE64" i="4"/>
  <c r="CE44" i="4"/>
  <c r="CE13" i="4"/>
  <c r="CE9" i="4"/>
  <c r="CE70" i="4"/>
  <c r="CE89" i="4"/>
  <c r="CE33" i="4"/>
  <c r="CE100" i="4"/>
  <c r="CF64" i="4"/>
  <c r="CF44" i="4"/>
  <c r="CF13" i="4"/>
  <c r="CF9" i="4"/>
  <c r="CF70" i="4"/>
  <c r="CF89" i="4"/>
  <c r="CF33" i="4"/>
  <c r="CF100" i="4"/>
  <c r="CG64" i="4"/>
  <c r="CG44" i="4"/>
  <c r="CG13" i="4"/>
  <c r="CG9" i="4"/>
  <c r="CG70" i="4"/>
  <c r="CG89" i="4"/>
  <c r="CG33" i="4"/>
  <c r="CG100" i="4"/>
  <c r="CH64" i="4"/>
  <c r="CH44" i="4"/>
  <c r="CH13" i="4"/>
  <c r="CH9" i="4"/>
  <c r="CH70" i="4"/>
  <c r="CH89" i="4"/>
  <c r="CH33" i="4"/>
  <c r="CH100" i="4"/>
  <c r="CI64" i="4"/>
  <c r="CI44" i="4"/>
  <c r="CI13" i="4"/>
  <c r="CI9" i="4"/>
  <c r="CI70" i="4"/>
  <c r="CI89" i="4"/>
  <c r="CI33" i="4"/>
  <c r="CI100" i="4"/>
  <c r="CJ64" i="4"/>
  <c r="CJ44" i="4"/>
  <c r="CJ13" i="4"/>
  <c r="CJ9" i="4"/>
  <c r="CJ70" i="4"/>
  <c r="CJ89" i="4"/>
  <c r="CJ33" i="4"/>
  <c r="CJ100" i="4"/>
  <c r="CK64" i="4"/>
  <c r="CK44" i="4"/>
  <c r="CK13" i="4"/>
  <c r="CK9" i="4"/>
  <c r="CK70" i="4"/>
  <c r="CK89" i="4"/>
  <c r="CK33" i="4"/>
  <c r="CK100" i="4"/>
  <c r="CL64" i="4"/>
  <c r="CL44" i="4"/>
  <c r="CL13" i="4"/>
  <c r="CL9" i="4"/>
  <c r="CL70" i="4"/>
  <c r="CL89" i="4"/>
  <c r="CL33" i="4"/>
  <c r="CL100" i="4"/>
  <c r="CM64" i="4"/>
  <c r="CM44" i="4"/>
  <c r="CM13" i="4"/>
  <c r="CM9" i="4"/>
  <c r="CM70" i="4"/>
  <c r="CM89" i="4"/>
  <c r="CM33" i="4"/>
  <c r="CM100" i="4"/>
  <c r="AV10" i="4"/>
  <c r="AV69" i="4"/>
  <c r="AV95" i="4"/>
  <c r="AV92" i="4"/>
  <c r="AV68" i="4"/>
  <c r="AV116" i="4"/>
  <c r="AW10" i="4"/>
  <c r="AW69" i="4"/>
  <c r="AW95" i="4"/>
  <c r="AW92" i="4"/>
  <c r="AW68" i="4"/>
  <c r="AW116" i="4"/>
  <c r="AX10" i="4"/>
  <c r="AX69" i="4"/>
  <c r="AX95" i="4"/>
  <c r="AX92" i="4"/>
  <c r="AX68" i="4"/>
  <c r="AX116" i="4"/>
  <c r="AY10" i="4"/>
  <c r="AY69" i="4"/>
  <c r="AY95" i="4"/>
  <c r="AY92" i="4"/>
  <c r="AY68" i="4"/>
  <c r="AY116" i="4"/>
  <c r="AZ10" i="4"/>
  <c r="AZ69" i="4"/>
  <c r="AZ95" i="4"/>
  <c r="AZ92" i="4"/>
  <c r="AZ68" i="4"/>
  <c r="AZ116" i="4"/>
  <c r="BD10" i="4"/>
  <c r="BD69" i="4"/>
  <c r="BD95" i="4"/>
  <c r="BD92" i="4"/>
  <c r="BD68" i="4"/>
  <c r="BD116" i="4"/>
  <c r="BE10" i="4"/>
  <c r="BE69" i="4"/>
  <c r="BE95" i="4"/>
  <c r="BE92" i="4"/>
  <c r="BE68" i="4"/>
  <c r="BE116" i="4"/>
  <c r="BF10" i="4"/>
  <c r="BF69" i="4"/>
  <c r="BF95" i="4"/>
  <c r="BF92" i="4"/>
  <c r="BF68" i="4"/>
  <c r="BF116" i="4"/>
  <c r="BG10" i="4"/>
  <c r="BG69" i="4"/>
  <c r="BG95" i="4"/>
  <c r="BG92" i="4"/>
  <c r="BG68" i="4"/>
  <c r="BG116" i="4"/>
  <c r="BH10" i="4"/>
  <c r="BH69" i="4"/>
  <c r="BH95" i="4"/>
  <c r="BH92" i="4"/>
  <c r="BH68" i="4"/>
  <c r="BH116" i="4"/>
  <c r="BI10" i="4"/>
  <c r="BI69" i="4"/>
  <c r="BI95" i="4"/>
  <c r="BI92" i="4"/>
  <c r="BI68" i="4"/>
  <c r="BI116" i="4"/>
  <c r="BJ10" i="4"/>
  <c r="BJ69" i="4"/>
  <c r="BJ95" i="4"/>
  <c r="BJ92" i="4"/>
  <c r="BJ68" i="4"/>
  <c r="BJ116" i="4"/>
  <c r="BK10" i="4"/>
  <c r="BK69" i="4"/>
  <c r="BK95" i="4"/>
  <c r="BK92" i="4"/>
  <c r="BK68" i="4"/>
  <c r="BK116" i="4"/>
  <c r="BL10" i="4"/>
  <c r="BL69" i="4"/>
  <c r="BL95" i="4"/>
  <c r="BL92" i="4"/>
  <c r="BL68" i="4"/>
  <c r="BL116" i="4"/>
  <c r="BM10" i="4"/>
  <c r="BM69" i="4"/>
  <c r="BM95" i="4"/>
  <c r="BM92" i="4"/>
  <c r="BM68" i="4"/>
  <c r="BM116" i="4"/>
  <c r="BN10" i="4"/>
  <c r="BN69" i="4"/>
  <c r="BN95" i="4"/>
  <c r="BN92" i="4"/>
  <c r="BN68" i="4"/>
  <c r="BN116" i="4"/>
  <c r="BO10" i="4"/>
  <c r="BO69" i="4"/>
  <c r="BO95" i="4"/>
  <c r="BO92" i="4"/>
  <c r="BO68" i="4"/>
  <c r="BO116" i="4"/>
  <c r="BP10" i="4"/>
  <c r="BP69" i="4"/>
  <c r="BP95" i="4"/>
  <c r="BP92" i="4"/>
  <c r="BP68" i="4"/>
  <c r="BP116" i="4"/>
  <c r="BQ10" i="4"/>
  <c r="BQ69" i="4"/>
  <c r="BQ95" i="4"/>
  <c r="BQ92" i="4"/>
  <c r="BQ68" i="4"/>
  <c r="BQ116" i="4"/>
  <c r="BR10" i="4"/>
  <c r="BR69" i="4"/>
  <c r="BR95" i="4"/>
  <c r="BR92" i="4"/>
  <c r="BR68" i="4"/>
  <c r="BR116" i="4"/>
  <c r="BS10" i="4"/>
  <c r="BS69" i="4"/>
  <c r="BS95" i="4"/>
  <c r="BS92" i="4"/>
  <c r="BS68" i="4"/>
  <c r="BS116" i="4"/>
  <c r="BT10" i="4"/>
  <c r="BT69" i="4"/>
  <c r="BT95" i="4"/>
  <c r="BT92" i="4"/>
  <c r="BT68" i="4"/>
  <c r="BT116" i="4"/>
  <c r="BU10" i="4"/>
  <c r="BU69" i="4"/>
  <c r="BU95" i="4"/>
  <c r="BU92" i="4"/>
  <c r="BU68" i="4"/>
  <c r="BU116" i="4"/>
  <c r="BV10" i="4"/>
  <c r="BV69" i="4"/>
  <c r="BV95" i="4"/>
  <c r="BV92" i="4"/>
  <c r="BV68" i="4"/>
  <c r="BV116" i="4"/>
  <c r="BW10" i="4"/>
  <c r="BW69" i="4"/>
  <c r="BW95" i="4"/>
  <c r="BW92" i="4"/>
  <c r="BW68" i="4"/>
  <c r="BW116" i="4"/>
  <c r="BX10" i="4"/>
  <c r="BX69" i="4"/>
  <c r="BX95" i="4"/>
  <c r="BX92" i="4"/>
  <c r="BX68" i="4"/>
  <c r="BX116" i="4"/>
  <c r="BY10" i="4"/>
  <c r="BY69" i="4"/>
  <c r="BY95" i="4"/>
  <c r="BY92" i="4"/>
  <c r="BY68" i="4"/>
  <c r="BY116" i="4"/>
  <c r="BZ10" i="4"/>
  <c r="BZ69" i="4"/>
  <c r="BZ95" i="4"/>
  <c r="BZ92" i="4"/>
  <c r="BZ68" i="4"/>
  <c r="BZ116" i="4"/>
  <c r="CA10" i="4"/>
  <c r="CA69" i="4"/>
  <c r="CA95" i="4"/>
  <c r="CA92" i="4"/>
  <c r="CA68" i="4"/>
  <c r="CA116" i="4"/>
  <c r="CB10" i="4"/>
  <c r="CB69" i="4"/>
  <c r="CB95" i="4"/>
  <c r="CB92" i="4"/>
  <c r="CB68" i="4"/>
  <c r="CB116" i="4"/>
  <c r="CC10" i="4"/>
  <c r="CC69" i="4"/>
  <c r="CC95" i="4"/>
  <c r="CC92" i="4"/>
  <c r="CC68" i="4"/>
  <c r="CC116" i="4"/>
  <c r="CD10" i="4"/>
  <c r="CD69" i="4"/>
  <c r="CD95" i="4"/>
  <c r="CD92" i="4"/>
  <c r="CD68" i="4"/>
  <c r="CD116" i="4"/>
  <c r="CE10" i="4"/>
  <c r="CE69" i="4"/>
  <c r="CE95" i="4"/>
  <c r="CE92" i="4"/>
  <c r="CE68" i="4"/>
  <c r="CE116" i="4"/>
  <c r="CF10" i="4"/>
  <c r="CF69" i="4"/>
  <c r="CF95" i="4"/>
  <c r="CF92" i="4"/>
  <c r="CF68" i="4"/>
  <c r="CF116" i="4"/>
  <c r="CG10" i="4"/>
  <c r="CG69" i="4"/>
  <c r="CG95" i="4"/>
  <c r="CG92" i="4"/>
  <c r="CG68" i="4"/>
  <c r="CG116" i="4"/>
  <c r="CH10" i="4"/>
  <c r="CH69" i="4"/>
  <c r="CH95" i="4"/>
  <c r="CH92" i="4"/>
  <c r="CH68" i="4"/>
  <c r="CH116" i="4"/>
  <c r="CI10" i="4"/>
  <c r="CI69" i="4"/>
  <c r="CI95" i="4"/>
  <c r="CI92" i="4"/>
  <c r="CI68" i="4"/>
  <c r="CI116" i="4"/>
  <c r="CJ10" i="4"/>
  <c r="CJ69" i="4"/>
  <c r="CJ95" i="4"/>
  <c r="CJ92" i="4"/>
  <c r="CJ68" i="4"/>
  <c r="CJ116" i="4"/>
  <c r="CK10" i="4"/>
  <c r="CK69" i="4"/>
  <c r="CK95" i="4"/>
  <c r="CK92" i="4"/>
  <c r="CK68" i="4"/>
  <c r="CK116" i="4"/>
  <c r="CL10" i="4"/>
  <c r="CL69" i="4"/>
  <c r="CL95" i="4"/>
  <c r="CL92" i="4"/>
  <c r="CL68" i="4"/>
  <c r="CL116" i="4"/>
  <c r="CM10" i="4"/>
  <c r="CM69" i="4"/>
  <c r="CM95" i="4"/>
  <c r="CM92" i="4"/>
  <c r="CM68" i="4"/>
  <c r="CM116" i="4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O4" i="3"/>
  <c r="CK4" i="3"/>
  <c r="BU4" i="3"/>
  <c r="BA4" i="3"/>
  <c r="BB4" i="3"/>
  <c r="BC4" i="3"/>
  <c r="AZ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L4" i="3"/>
  <c r="CM4" i="3"/>
  <c r="CN4" i="3"/>
  <c r="CP4" i="3"/>
  <c r="AX4" i="3"/>
  <c r="AY4" i="3"/>
  <c r="AW4" i="3"/>
  <c r="AV93" i="4" l="1"/>
  <c r="AW93" i="4"/>
  <c r="AX93" i="4"/>
  <c r="AY93" i="4"/>
  <c r="AZ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AV82" i="4"/>
  <c r="AW82" i="4"/>
  <c r="AX82" i="4"/>
  <c r="AY82" i="4"/>
  <c r="AZ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AV31" i="4"/>
  <c r="AW31" i="4"/>
  <c r="AX31" i="4"/>
  <c r="AY31" i="4"/>
  <c r="AZ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AV75" i="4"/>
  <c r="AW75" i="4"/>
  <c r="AX75" i="4"/>
  <c r="AY75" i="4"/>
  <c r="AZ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AV57" i="4"/>
  <c r="AW57" i="4"/>
  <c r="AX57" i="4"/>
  <c r="AY57" i="4"/>
  <c r="AZ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AV52" i="4"/>
  <c r="AW52" i="4"/>
  <c r="AX52" i="4"/>
  <c r="AY52" i="4"/>
  <c r="AZ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AV77" i="4"/>
  <c r="AW77" i="4"/>
  <c r="AX77" i="4"/>
  <c r="AY77" i="4"/>
  <c r="AZ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AV112" i="4"/>
  <c r="AW112" i="4"/>
  <c r="AX112" i="4"/>
  <c r="AY112" i="4"/>
  <c r="AZ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AV58" i="4"/>
  <c r="AW58" i="4"/>
  <c r="AX58" i="4"/>
  <c r="AY58" i="4"/>
  <c r="AZ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AV12" i="4"/>
  <c r="AW12" i="4"/>
  <c r="AX12" i="4"/>
  <c r="AY12" i="4"/>
  <c r="AZ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AV108" i="4"/>
  <c r="AW108" i="4"/>
  <c r="AX108" i="4"/>
  <c r="AY108" i="4"/>
  <c r="AZ108" i="4"/>
  <c r="BD108" i="4"/>
  <c r="BE108" i="4"/>
  <c r="BF108" i="4"/>
  <c r="BG108" i="4"/>
  <c r="BH108" i="4"/>
  <c r="BI108" i="4"/>
  <c r="BJ108" i="4"/>
  <c r="BK108" i="4"/>
  <c r="BL108" i="4"/>
  <c r="BM108" i="4"/>
  <c r="BN108" i="4"/>
  <c r="BO108" i="4"/>
  <c r="BP108" i="4"/>
  <c r="BQ108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AV6" i="4"/>
  <c r="AW6" i="4"/>
  <c r="AX6" i="4"/>
  <c r="AY6" i="4"/>
  <c r="AZ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AV97" i="4"/>
  <c r="AW97" i="4"/>
  <c r="AX97" i="4"/>
  <c r="AY97" i="4"/>
  <c r="AZ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AV119" i="4"/>
  <c r="AW119" i="4"/>
  <c r="AX119" i="4"/>
  <c r="AY119" i="4"/>
  <c r="AZ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AV80" i="4"/>
  <c r="AW80" i="4"/>
  <c r="AX80" i="4"/>
  <c r="AY80" i="4"/>
  <c r="AZ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AV65" i="4"/>
  <c r="AW65" i="4"/>
  <c r="AX65" i="4"/>
  <c r="AY65" i="4"/>
  <c r="AZ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AV17" i="4"/>
  <c r="AW17" i="4"/>
  <c r="AX17" i="4"/>
  <c r="AY17" i="4"/>
  <c r="AZ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AV79" i="4"/>
  <c r="AW79" i="4"/>
  <c r="AX79" i="4"/>
  <c r="AY79" i="4"/>
  <c r="AZ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AV105" i="4"/>
  <c r="AW105" i="4"/>
  <c r="AX105" i="4"/>
  <c r="AY105" i="4"/>
  <c r="AZ105" i="4"/>
  <c r="BD105" i="4"/>
  <c r="BE105" i="4"/>
  <c r="BF105" i="4"/>
  <c r="BG105" i="4"/>
  <c r="BH105" i="4"/>
  <c r="BI105" i="4"/>
  <c r="BJ105" i="4"/>
  <c r="BK105" i="4"/>
  <c r="BL105" i="4"/>
  <c r="BM105" i="4"/>
  <c r="BN105" i="4"/>
  <c r="BO105" i="4"/>
  <c r="BP105" i="4"/>
  <c r="BQ105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AV47" i="4"/>
  <c r="AW47" i="4"/>
  <c r="AX47" i="4"/>
  <c r="AY47" i="4"/>
  <c r="AZ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AV18" i="4"/>
  <c r="AW18" i="4"/>
  <c r="AX18" i="4"/>
  <c r="AY18" i="4"/>
  <c r="AZ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AV81" i="4"/>
  <c r="AW81" i="4"/>
  <c r="AX81" i="4"/>
  <c r="AY81" i="4"/>
  <c r="AZ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AV16" i="4"/>
  <c r="AW16" i="4"/>
  <c r="AX16" i="4"/>
  <c r="AY16" i="4"/>
  <c r="AZ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AV4" i="4"/>
  <c r="AW4" i="4"/>
  <c r="AX4" i="4"/>
  <c r="AY4" i="4"/>
  <c r="AZ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" authorId="0" shapeId="0" xr:uid="{4454D1C3-BCD6-CC4A-AC9B-3075DF6CB530}">
      <text>
        <r>
          <rPr>
            <sz val="10"/>
            <color rgb="FF000000"/>
            <rFont val="Tahoma"/>
            <family val="2"/>
          </rPr>
          <t>KVA Points</t>
        </r>
      </text>
    </comment>
    <comment ref="E2" authorId="0" shapeId="0" xr:uid="{DA553DFD-085A-CD4D-A131-30EFC24BC758}">
      <text>
        <r>
          <rPr>
            <b/>
            <sz val="10"/>
            <color rgb="FF000000"/>
            <rFont val="Tahoma"/>
            <family val="2"/>
          </rPr>
          <t>Kicks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2" authorId="0" shapeId="0" xr:uid="{0C7F77C7-E13A-B140-A813-CBD96EFC30BB}">
      <text>
        <r>
          <rPr>
            <b/>
            <sz val="10"/>
            <color rgb="FF000000"/>
            <rFont val="Tahoma"/>
            <family val="2"/>
          </rPr>
          <t>Handballs</t>
        </r>
      </text>
    </comment>
    <comment ref="G2" authorId="0" shapeId="0" xr:uid="{EA5A2F55-4521-D344-AFAC-B85F45ED6B6A}">
      <text>
        <r>
          <rPr>
            <b/>
            <sz val="10"/>
            <color rgb="FF000000"/>
            <rFont val="Tahoma"/>
            <family val="2"/>
          </rPr>
          <t>Disposals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H2" authorId="0" shapeId="0" xr:uid="{45405602-31B0-0441-9B28-D741AD70BE6E}">
      <text>
        <r>
          <rPr>
            <b/>
            <sz val="10"/>
            <color rgb="FF000000"/>
            <rFont val="Tahoma"/>
            <family val="2"/>
          </rPr>
          <t>Kick In Play On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" authorId="0" shapeId="0" xr:uid="{05634B15-8C7E-C94B-A360-69EDB6FA4010}">
      <text>
        <r>
          <rPr>
            <b/>
            <sz val="10"/>
            <color rgb="FF000000"/>
            <rFont val="Tahoma"/>
            <family val="2"/>
          </rPr>
          <t>Disposal Efficiency %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2" authorId="0" shapeId="0" xr:uid="{C24AF5A3-3C3A-8346-A048-15440598B58B}">
      <text>
        <r>
          <rPr>
            <sz val="10"/>
            <color rgb="FF000000"/>
            <rFont val="Tahoma"/>
            <family val="2"/>
          </rPr>
          <t>Kick Efficiency %</t>
        </r>
      </text>
    </comment>
    <comment ref="K2" authorId="0" shapeId="0" xr:uid="{0C33A48A-854A-ED48-B598-41037EB8017B}">
      <text>
        <r>
          <rPr>
            <sz val="10"/>
            <color rgb="FF000000"/>
            <rFont val="Tahoma"/>
            <family val="2"/>
          </rPr>
          <t>Handball Efficiency %</t>
        </r>
      </text>
    </comment>
    <comment ref="L2" authorId="0" shapeId="0" xr:uid="{761239A3-49C1-A849-9F78-1A238B12791E}">
      <text>
        <r>
          <rPr>
            <sz val="10"/>
            <color rgb="FF000000"/>
            <rFont val="Tahoma"/>
            <family val="2"/>
          </rPr>
          <t>Clangers</t>
        </r>
      </text>
    </comment>
    <comment ref="M2" authorId="0" shapeId="0" xr:uid="{036C65BD-FB69-524F-AF3D-7D36493E2FEA}">
      <text>
        <r>
          <rPr>
            <sz val="10"/>
            <color rgb="FF000000"/>
            <rFont val="Tahoma"/>
            <family val="2"/>
          </rPr>
          <t>Contested Possessions</t>
        </r>
      </text>
    </comment>
    <comment ref="N2" authorId="0" shapeId="0" xr:uid="{694476FA-AAF5-DE49-99E2-D538BFAC2CF7}">
      <text>
        <r>
          <rPr>
            <sz val="10"/>
            <color rgb="FF000000"/>
            <rFont val="Tahoma"/>
            <family val="2"/>
          </rPr>
          <t>Uncontested Possessions</t>
        </r>
      </text>
    </comment>
    <comment ref="O2" authorId="0" shapeId="0" xr:uid="{019399CB-093B-FD4C-80C1-573B4E2ADD24}">
      <text>
        <r>
          <rPr>
            <sz val="10"/>
            <color rgb="FF000000"/>
            <rFont val="Tahoma"/>
            <family val="2"/>
          </rPr>
          <t>Contested Possssion Rate</t>
        </r>
      </text>
    </comment>
    <comment ref="P2" authorId="0" shapeId="0" xr:uid="{D59D1F01-904D-2941-AC79-A0F3D0CFE0AD}">
      <text>
        <r>
          <rPr>
            <b/>
            <sz val="10"/>
            <color rgb="FF000000"/>
            <rFont val="Tahoma"/>
            <family val="2"/>
          </rPr>
          <t>Intercept Possessions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Q2" authorId="0" shapeId="0" xr:uid="{D68AD023-F263-1441-8F43-A8FF0D1F251F}">
      <text>
        <r>
          <rPr>
            <b/>
            <sz val="10"/>
            <color rgb="FF000000"/>
            <rFont val="Tahoma"/>
            <family val="2"/>
          </rPr>
          <t>Marks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R2" authorId="0" shapeId="0" xr:uid="{02A7F8CC-DC09-4F4A-BAA7-368829A1FCA8}">
      <text>
        <r>
          <rPr>
            <sz val="10"/>
            <color rgb="FF000000"/>
            <rFont val="Tahoma"/>
            <family val="2"/>
          </rPr>
          <t>Uncontested Marks</t>
        </r>
      </text>
    </comment>
    <comment ref="S2" authorId="0" shapeId="0" xr:uid="{F757D937-0D4F-D54D-B3E2-B4E1770E2661}">
      <text>
        <r>
          <rPr>
            <sz val="10"/>
            <color rgb="FF000000"/>
            <rFont val="Tahoma"/>
            <family val="2"/>
          </rPr>
          <t>Contested Marks</t>
        </r>
      </text>
    </comment>
    <comment ref="T2" authorId="0" shapeId="0" xr:uid="{471E469C-EE65-AB42-BCB9-E85F959EDFFE}">
      <text>
        <r>
          <rPr>
            <sz val="10"/>
            <color rgb="FF000000"/>
            <rFont val="Tahoma"/>
            <family val="2"/>
          </rPr>
          <t>Intercept Marks</t>
        </r>
      </text>
    </comment>
    <comment ref="U2" authorId="0" shapeId="0" xr:uid="{2E6A2940-4EA5-9140-B193-31EC9D169F99}">
      <text>
        <r>
          <rPr>
            <sz val="10"/>
            <color rgb="FF000000"/>
            <rFont val="Tahoma"/>
            <family val="2"/>
          </rPr>
          <t>Forward 50 Marks</t>
        </r>
      </text>
    </comment>
    <comment ref="V2" authorId="0" shapeId="0" xr:uid="{E6375DB2-6117-5443-A217-B7FBD11A1D0A}">
      <text>
        <r>
          <rPr>
            <sz val="10"/>
            <color rgb="FF000000"/>
            <rFont val="Tahoma"/>
            <family val="2"/>
          </rPr>
          <t>Handball Receives</t>
        </r>
      </text>
    </comment>
    <comment ref="W2" authorId="0" shapeId="0" xr:uid="{FC3740F0-3B7D-8446-94C5-804707F0708A}">
      <text>
        <r>
          <rPr>
            <sz val="10"/>
            <color rgb="FF000000"/>
            <rFont val="Tahoma"/>
            <family val="2"/>
          </rPr>
          <t>Groundball Gets</t>
        </r>
      </text>
    </comment>
    <comment ref="X2" authorId="0" shapeId="0" xr:uid="{E15CED0C-7178-DC41-8B5B-AD5368999720}">
      <text>
        <r>
          <rPr>
            <sz val="10"/>
            <color rgb="FF000000"/>
            <rFont val="Tahoma"/>
            <family val="2"/>
          </rPr>
          <t>F50 Groundball Gets</t>
        </r>
      </text>
    </comment>
    <comment ref="Y2" authorId="0" shapeId="0" xr:uid="{29444C91-36B0-AC44-8886-D6BBF90F5D5C}">
      <text>
        <r>
          <rPr>
            <sz val="10"/>
            <color rgb="FF000000"/>
            <rFont val="Tahoma"/>
            <family val="2"/>
          </rPr>
          <t>Hitouts</t>
        </r>
      </text>
    </comment>
    <comment ref="Z2" authorId="0" shapeId="0" xr:uid="{33F45162-1368-3A41-8B46-74A9C1474A8F}">
      <text>
        <r>
          <rPr>
            <sz val="10"/>
            <color rgb="FF000000"/>
            <rFont val="Tahoma"/>
            <family val="2"/>
          </rPr>
          <t>Hitouts to Advantage</t>
        </r>
      </text>
    </comment>
    <comment ref="AA2" authorId="0" shapeId="0" xr:uid="{4BA5A605-7044-C049-AD02-ACC074319855}">
      <text>
        <r>
          <rPr>
            <sz val="10"/>
            <color rgb="FF000000"/>
            <rFont val="Tahoma"/>
            <family val="2"/>
          </rPr>
          <t>Hitouts to Advantage %</t>
        </r>
      </text>
    </comment>
    <comment ref="AB2" authorId="0" shapeId="0" xr:uid="{009B83DB-E6CB-F84B-A2AF-39A37BE4811B}">
      <text>
        <r>
          <rPr>
            <sz val="10"/>
            <color rgb="FF000000"/>
            <rFont val="Tahoma"/>
            <family val="2"/>
          </rPr>
          <t>Clearances</t>
        </r>
      </text>
    </comment>
    <comment ref="AC2" authorId="0" shapeId="0" xr:uid="{79A35E72-133A-A74A-A63D-6439D6F1EC9A}">
      <text>
        <r>
          <rPr>
            <sz val="10"/>
            <color rgb="FF000000"/>
            <rFont val="Tahoma"/>
            <family val="2"/>
          </rPr>
          <t>Centre Bounce Clearances</t>
        </r>
      </text>
    </comment>
    <comment ref="AD2" authorId="0" shapeId="0" xr:uid="{EF1A239C-920F-BB4F-A1F3-600EEA0D1C81}">
      <text>
        <r>
          <rPr>
            <sz val="10"/>
            <color rgb="FF000000"/>
            <rFont val="Tahoma"/>
            <family val="2"/>
          </rPr>
          <t>Ball Up Clearances</t>
        </r>
      </text>
    </comment>
    <comment ref="AE2" authorId="0" shapeId="0" xr:uid="{A268A97B-3137-DA45-B675-0DFA5F311543}">
      <text>
        <r>
          <rPr>
            <sz val="10"/>
            <color rgb="FF000000"/>
            <rFont val="Tahoma"/>
            <family val="2"/>
          </rPr>
          <t>Throw In Clearances</t>
        </r>
      </text>
    </comment>
    <comment ref="AF2" authorId="0" shapeId="0" xr:uid="{0353EB3E-A942-5A47-B76E-F3212F5195D2}">
      <text>
        <r>
          <rPr>
            <sz val="10"/>
            <color rgb="FF000000"/>
            <rFont val="Tahoma"/>
            <family val="2"/>
          </rPr>
          <t>Tackles</t>
        </r>
      </text>
    </comment>
    <comment ref="AG2" authorId="0" shapeId="0" xr:uid="{32411C4E-BE71-A948-8C0D-45932014C9BD}">
      <text>
        <r>
          <rPr>
            <sz val="10"/>
            <color rgb="FF000000"/>
            <rFont val="Tahoma"/>
            <family val="2"/>
          </rPr>
          <t>F50 Tackles</t>
        </r>
      </text>
    </comment>
    <comment ref="AH2" authorId="0" shapeId="0" xr:uid="{8CB19E52-6410-F44D-B8AE-D6220AEB32A2}">
      <text>
        <r>
          <rPr>
            <sz val="10"/>
            <color rgb="FF000000"/>
            <rFont val="Tahoma"/>
            <family val="2"/>
          </rPr>
          <t>One Percenters</t>
        </r>
      </text>
    </comment>
    <comment ref="AI2" authorId="0" shapeId="0" xr:uid="{A7AD26D3-94D6-FF49-B695-11F621EC3C67}">
      <text>
        <r>
          <rPr>
            <sz val="10"/>
            <color rgb="FF000000"/>
            <rFont val="Tahoma"/>
            <family val="2"/>
          </rPr>
          <t>Spoils</t>
        </r>
      </text>
    </comment>
    <comment ref="AJ2" authorId="0" shapeId="0" xr:uid="{844C03DB-7F49-CA45-AA49-9E82B0A58D4B}">
      <text>
        <r>
          <rPr>
            <sz val="10"/>
            <color rgb="FF000000"/>
            <rFont val="Tahoma"/>
            <family val="2"/>
          </rPr>
          <t>Running Bounces</t>
        </r>
      </text>
    </comment>
    <comment ref="AK2" authorId="0" shapeId="0" xr:uid="{509CD70D-5F32-5C4D-BE76-617DC779016C}">
      <text>
        <r>
          <rPr>
            <sz val="10"/>
            <color rgb="FF000000"/>
            <rFont val="Tahoma"/>
            <family val="2"/>
          </rPr>
          <t>Frees For</t>
        </r>
      </text>
    </comment>
    <comment ref="AL2" authorId="0" shapeId="0" xr:uid="{D58BF60C-3FE4-1642-A13B-F9743DE8805D}">
      <text>
        <r>
          <rPr>
            <sz val="10"/>
            <color rgb="FF000000"/>
            <rFont val="Tahoma"/>
            <family val="2"/>
          </rPr>
          <t>Frees Against</t>
        </r>
      </text>
    </comment>
    <comment ref="AM2" authorId="0" shapeId="0" xr:uid="{E736E112-9018-044F-B07B-1456C56EE82C}">
      <text>
        <r>
          <rPr>
            <sz val="10"/>
            <color rgb="FF000000"/>
            <rFont val="Tahoma"/>
            <family val="2"/>
          </rPr>
          <t>50m Penalty For</t>
        </r>
      </text>
    </comment>
    <comment ref="AN2" authorId="0" shapeId="0" xr:uid="{7CCC9122-29BE-3A40-8D42-4E2AD535E40F}">
      <text>
        <r>
          <rPr>
            <sz val="10"/>
            <color rgb="FF000000"/>
            <rFont val="Tahoma"/>
            <family val="2"/>
          </rPr>
          <t>50M Penalty Against</t>
        </r>
      </text>
    </comment>
    <comment ref="AO2" authorId="0" shapeId="0" xr:uid="{8D01CCB1-3E04-3240-862B-E60C548ACF32}">
      <text>
        <r>
          <rPr>
            <sz val="10"/>
            <color rgb="FF000000"/>
            <rFont val="Tahoma"/>
            <family val="2"/>
          </rPr>
          <t>Inside 50</t>
        </r>
      </text>
    </comment>
    <comment ref="AP2" authorId="0" shapeId="0" xr:uid="{F2907618-F057-9545-BE00-03BC6155A643}">
      <text>
        <r>
          <rPr>
            <sz val="10"/>
            <color rgb="FF000000"/>
            <rFont val="Tahoma"/>
            <family val="2"/>
          </rPr>
          <t>Rebound 50</t>
        </r>
      </text>
    </comment>
    <comment ref="AQ2" authorId="0" shapeId="0" xr:uid="{7607264B-13F8-494C-B5BE-9794F878D5B3}">
      <text>
        <r>
          <rPr>
            <sz val="10"/>
            <color rgb="FF000000"/>
            <rFont val="Tahoma"/>
            <family val="2"/>
          </rPr>
          <t>Goals</t>
        </r>
      </text>
    </comment>
    <comment ref="AR2" authorId="0" shapeId="0" xr:uid="{07395AF2-FEA6-F94B-8F2D-DA776C795635}">
      <text>
        <r>
          <rPr>
            <sz val="10"/>
            <color rgb="FF000000"/>
            <rFont val="Tahoma"/>
            <family val="2"/>
          </rPr>
          <t>Behinds</t>
        </r>
      </text>
    </comment>
    <comment ref="AS2" authorId="0" shapeId="0" xr:uid="{373F2E76-D663-8643-84BD-8A358EE269E6}">
      <text>
        <r>
          <rPr>
            <sz val="10"/>
            <color rgb="FF000000"/>
            <rFont val="Tahoma"/>
            <family val="2"/>
          </rPr>
          <t>Shots on Goal</t>
        </r>
      </text>
    </comment>
    <comment ref="AT2" authorId="0" shapeId="0" xr:uid="{EFC894A5-E594-B442-91AA-4DA3D42B2E77}">
      <text>
        <r>
          <rPr>
            <sz val="10"/>
            <color rgb="FF000000"/>
            <rFont val="Tahoma"/>
            <family val="2"/>
          </rPr>
          <t>Shot on Goal Accuracy %</t>
        </r>
      </text>
    </comment>
    <comment ref="AU2" authorId="0" shapeId="0" xr:uid="{B5D8B028-AEFA-7448-B084-1B8E86C4B0EE}">
      <text>
        <r>
          <rPr>
            <sz val="10"/>
            <color rgb="FF000000"/>
            <rFont val="Tahoma"/>
            <family val="2"/>
          </rPr>
          <t>Score Assists</t>
        </r>
      </text>
    </comment>
    <comment ref="AX2" authorId="0" shapeId="0" xr:uid="{279B8850-04AA-324F-A9B3-B738DD2BFBE6}">
      <text>
        <r>
          <rPr>
            <b/>
            <sz val="10"/>
            <color rgb="FF000000"/>
            <rFont val="Tahoma"/>
            <family val="2"/>
          </rPr>
          <t>Handballs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2" authorId="0" shapeId="0" xr:uid="{A0435590-C175-9F4B-BB27-00D38E53152B}">
      <text>
        <r>
          <rPr>
            <sz val="10"/>
            <color rgb="FF000000"/>
            <rFont val="Tahoma"/>
            <family val="2"/>
          </rPr>
          <t xml:space="preserve">Kick to Handball Ratio
</t>
        </r>
      </text>
    </comment>
    <comment ref="N2" authorId="0" shapeId="0" xr:uid="{690D6FC7-EE50-3342-9E11-A9872BEDF0DD}">
      <text>
        <r>
          <rPr>
            <sz val="10"/>
            <color rgb="FF000000"/>
            <rFont val="Tahoma"/>
            <family val="2"/>
          </rPr>
          <t>D50 Intercept Possessions</t>
        </r>
      </text>
    </comment>
    <comment ref="O2" authorId="0" shapeId="0" xr:uid="{458571BD-B35B-8F4B-BF71-FCF8E51EE6D7}">
      <text>
        <r>
          <rPr>
            <sz val="10"/>
            <color rgb="FF000000"/>
            <rFont val="Tahoma"/>
            <family val="2"/>
          </rPr>
          <t>Midfield Intercept Possessions</t>
        </r>
      </text>
    </comment>
    <comment ref="P2" authorId="0" shapeId="0" xr:uid="{CF2E4303-1621-8745-8C7E-025049BFC93C}">
      <text>
        <r>
          <rPr>
            <sz val="10"/>
            <color rgb="FF000000"/>
            <rFont val="Tahoma"/>
            <family val="2"/>
          </rPr>
          <t>F50 Intercept Possessions</t>
        </r>
      </text>
    </comment>
    <comment ref="AQ2" authorId="0" shapeId="0" xr:uid="{25AAE872-56C1-2E4F-B149-3D7C02B2ACC2}">
      <text>
        <r>
          <rPr>
            <sz val="10"/>
            <color rgb="FF000000"/>
            <rFont val="Tahoma"/>
            <family val="2"/>
          </rPr>
          <t>Score per Inside 50 %</t>
        </r>
      </text>
    </comment>
    <comment ref="AV2" authorId="0" shapeId="0" xr:uid="{D9F9754C-2C11-3D48-91DB-F7F174C8BE20}">
      <text>
        <r>
          <rPr>
            <sz val="10"/>
            <color rgb="FF000000"/>
            <rFont val="Tahoma"/>
            <family val="2"/>
          </rPr>
          <t>Points For</t>
        </r>
      </text>
    </comment>
    <comment ref="AZ2" authorId="0" shapeId="0" xr:uid="{C6BF4417-D67C-B24F-8C9E-3AC9E7D55065}">
      <text>
        <r>
          <rPr>
            <sz val="10"/>
            <color rgb="FF000000"/>
            <rFont val="Tahoma"/>
            <family val="2"/>
          </rPr>
          <t xml:space="preserve">Kick to Handball Ratio
</t>
        </r>
      </text>
    </comment>
    <comment ref="BH2" authorId="0" shapeId="0" xr:uid="{CD05E891-1B22-F344-A576-15914BE798E7}">
      <text>
        <r>
          <rPr>
            <sz val="10"/>
            <color rgb="FF000000"/>
            <rFont val="Tahoma"/>
            <family val="2"/>
          </rPr>
          <t>D50 Intercept Possessions</t>
        </r>
      </text>
    </comment>
    <comment ref="BI2" authorId="0" shapeId="0" xr:uid="{543287D1-D8B8-EB44-A59E-95DCC2FEA75F}">
      <text>
        <r>
          <rPr>
            <sz val="10"/>
            <color rgb="FF000000"/>
            <rFont val="Tahoma"/>
            <family val="2"/>
          </rPr>
          <t>Midfield Intercept Possessions</t>
        </r>
      </text>
    </comment>
    <comment ref="BJ2" authorId="0" shapeId="0" xr:uid="{9CD532D4-8B6A-4D42-8686-3989456A9D35}">
      <text>
        <r>
          <rPr>
            <sz val="10"/>
            <color rgb="FF000000"/>
            <rFont val="Tahoma"/>
            <family val="2"/>
          </rPr>
          <t>F50 Intercept Possessions</t>
        </r>
      </text>
    </comment>
  </commentList>
</comments>
</file>

<file path=xl/sharedStrings.xml><?xml version="1.0" encoding="utf-8"?>
<sst xmlns="http://schemas.openxmlformats.org/spreadsheetml/2006/main" count="432" uniqueCount="235">
  <si>
    <t xml:space="preserve">B </t>
  </si>
  <si>
    <t xml:space="preserve">G </t>
  </si>
  <si>
    <t xml:space="preserve">R50 </t>
  </si>
  <si>
    <t xml:space="preserve">I50 </t>
  </si>
  <si>
    <t xml:space="preserve">HO </t>
  </si>
  <si>
    <t xml:space="preserve">T </t>
  </si>
  <si>
    <t xml:space="preserve">M </t>
  </si>
  <si>
    <t xml:space="preserve">D </t>
  </si>
  <si>
    <t xml:space="preserve">H </t>
  </si>
  <si>
    <t xml:space="preserve">K </t>
  </si>
  <si>
    <t>B</t>
  </si>
  <si>
    <t>G</t>
  </si>
  <si>
    <t>R50</t>
  </si>
  <si>
    <t>I50</t>
  </si>
  <si>
    <t>HO</t>
  </si>
  <si>
    <t>T</t>
  </si>
  <si>
    <t>M</t>
  </si>
  <si>
    <t>D</t>
  </si>
  <si>
    <t>H</t>
  </si>
  <si>
    <t>K</t>
  </si>
  <si>
    <t>Matches</t>
  </si>
  <si>
    <t>Player</t>
  </si>
  <si>
    <t>Team</t>
  </si>
  <si>
    <t>Season Averages</t>
  </si>
  <si>
    <t>Season Totals</t>
  </si>
  <si>
    <t>KE%</t>
  </si>
  <si>
    <t>HE%</t>
  </si>
  <si>
    <t>CLG</t>
  </si>
  <si>
    <t>CP</t>
  </si>
  <si>
    <t>UP</t>
  </si>
  <si>
    <t>UM</t>
  </si>
  <si>
    <t>CM</t>
  </si>
  <si>
    <t>IM</t>
  </si>
  <si>
    <t>F50M</t>
  </si>
  <si>
    <t>HR</t>
  </si>
  <si>
    <t>GBG</t>
  </si>
  <si>
    <t>CLR</t>
  </si>
  <si>
    <t>1%</t>
  </si>
  <si>
    <t>SP</t>
  </si>
  <si>
    <t>FF</t>
  </si>
  <si>
    <t>FA</t>
  </si>
  <si>
    <t>SA</t>
  </si>
  <si>
    <t xml:space="preserve">CLG </t>
  </si>
  <si>
    <t xml:space="preserve">CP </t>
  </si>
  <si>
    <t xml:space="preserve">UP </t>
  </si>
  <si>
    <t xml:space="preserve">UM </t>
  </si>
  <si>
    <t xml:space="preserve">CM </t>
  </si>
  <si>
    <t xml:space="preserve">IM </t>
  </si>
  <si>
    <t xml:space="preserve">HR </t>
  </si>
  <si>
    <t xml:space="preserve">GBG </t>
  </si>
  <si>
    <t xml:space="preserve">CLR </t>
  </si>
  <si>
    <t>1%.</t>
  </si>
  <si>
    <t xml:space="preserve">SP </t>
  </si>
  <si>
    <t xml:space="preserve">FF </t>
  </si>
  <si>
    <t xml:space="preserve">FA </t>
  </si>
  <si>
    <t xml:space="preserve">SA </t>
  </si>
  <si>
    <t xml:space="preserve">F50M </t>
  </si>
  <si>
    <t>K:H</t>
  </si>
  <si>
    <t>PF</t>
  </si>
  <si>
    <t xml:space="preserve">PF </t>
  </si>
  <si>
    <t>KVA-P</t>
  </si>
  <si>
    <t xml:space="preserve">KVA-P </t>
  </si>
  <si>
    <t>Darwin Buffaloes</t>
  </si>
  <si>
    <t>Waratah</t>
  </si>
  <si>
    <t>Nightcliff</t>
  </si>
  <si>
    <t>PINT</t>
  </si>
  <si>
    <t>St Mary's</t>
  </si>
  <si>
    <t>KIPO</t>
  </si>
  <si>
    <t>DE %</t>
  </si>
  <si>
    <t>KE %</t>
  </si>
  <si>
    <t>HE %</t>
  </si>
  <si>
    <t>CPR</t>
  </si>
  <si>
    <t>IP</t>
  </si>
  <si>
    <t>F50G</t>
  </si>
  <si>
    <t>HOA</t>
  </si>
  <si>
    <t>HOA%</t>
  </si>
  <si>
    <t>CB CLR</t>
  </si>
  <si>
    <t>BU CLR</t>
  </si>
  <si>
    <t>TI CLR</t>
  </si>
  <si>
    <t>F50T</t>
  </si>
  <si>
    <t>RB</t>
  </si>
  <si>
    <t>50F</t>
  </si>
  <si>
    <t>50A</t>
  </si>
  <si>
    <t>SHOT</t>
  </si>
  <si>
    <t>GA%</t>
  </si>
  <si>
    <t xml:space="preserve">KIPO </t>
  </si>
  <si>
    <t xml:space="preserve">DE % </t>
  </si>
  <si>
    <t xml:space="preserve">KE % </t>
  </si>
  <si>
    <t xml:space="preserve">HE % </t>
  </si>
  <si>
    <t xml:space="preserve">CPR </t>
  </si>
  <si>
    <t xml:space="preserve">IP </t>
  </si>
  <si>
    <t xml:space="preserve">F50G </t>
  </si>
  <si>
    <t xml:space="preserve">HOA </t>
  </si>
  <si>
    <t xml:space="preserve">HOA% </t>
  </si>
  <si>
    <t xml:space="preserve">CB CLR </t>
  </si>
  <si>
    <t xml:space="preserve">BU CLR </t>
  </si>
  <si>
    <t xml:space="preserve">TI CLR </t>
  </si>
  <si>
    <t xml:space="preserve">F50T </t>
  </si>
  <si>
    <t xml:space="preserve">RB </t>
  </si>
  <si>
    <t xml:space="preserve">50F </t>
  </si>
  <si>
    <t xml:space="preserve">50A </t>
  </si>
  <si>
    <t xml:space="preserve">SHOT </t>
  </si>
  <si>
    <t xml:space="preserve">GA% </t>
  </si>
  <si>
    <t>DE%</t>
  </si>
  <si>
    <t>D50 IP</t>
  </si>
  <si>
    <t>MID IP</t>
  </si>
  <si>
    <t>F50 IP</t>
  </si>
  <si>
    <t>S/I50%</t>
  </si>
  <si>
    <t xml:space="preserve">K:H </t>
  </si>
  <si>
    <t xml:space="preserve">DE% </t>
  </si>
  <si>
    <t xml:space="preserve">KE% </t>
  </si>
  <si>
    <t xml:space="preserve">HE% </t>
  </si>
  <si>
    <t xml:space="preserve">D50 IP </t>
  </si>
  <si>
    <t xml:space="preserve">MID IP </t>
  </si>
  <si>
    <t xml:space="preserve">F50 IP </t>
  </si>
  <si>
    <t xml:space="preserve">S/I50% </t>
  </si>
  <si>
    <t>Agnes Majindi</t>
  </si>
  <si>
    <t>Alma-Ray Cadell</t>
  </si>
  <si>
    <t>Alysha Healy</t>
  </si>
  <si>
    <t>Amber Wunungmurra</t>
  </si>
  <si>
    <t>Amelia Kahr</t>
  </si>
  <si>
    <t>Ashanti Bush</t>
  </si>
  <si>
    <t>Barbara Ilett</t>
  </si>
  <si>
    <t>Bianca Stokes</t>
  </si>
  <si>
    <t>Billie Byers</t>
  </si>
  <si>
    <t>Caitlin Sargent</t>
  </si>
  <si>
    <t>Cassie McWilliam</t>
  </si>
  <si>
    <t>Chinette Grant</t>
  </si>
  <si>
    <t>Chloe Jacobs</t>
  </si>
  <si>
    <t>Christy Landwehr</t>
  </si>
  <si>
    <t>Ciaralii Parnell</t>
  </si>
  <si>
    <t>Claire Weiss</t>
  </si>
  <si>
    <t>Danielle Ponter</t>
  </si>
  <si>
    <t>Drew Cook</t>
  </si>
  <si>
    <t>Emily Forshaw</t>
  </si>
  <si>
    <t>Emma Stark</t>
  </si>
  <si>
    <t>Emma Zaymund</t>
  </si>
  <si>
    <t>Genna Stiles</t>
  </si>
  <si>
    <t>Georgia Hajdic</t>
  </si>
  <si>
    <t>Georgia Kennedy</t>
  </si>
  <si>
    <t>Grace Doughty</t>
  </si>
  <si>
    <t>Grace Senior</t>
  </si>
  <si>
    <t>Gypsy Schirmer</t>
  </si>
  <si>
    <t>Hannah Garland</t>
  </si>
  <si>
    <t>Hannah Hillman</t>
  </si>
  <si>
    <t>Hannah Turnbull</t>
  </si>
  <si>
    <t>Hayley Finning</t>
  </si>
  <si>
    <t>Jacqueline Anyon-Smith</t>
  </si>
  <si>
    <t>Jamilla Cranny</t>
  </si>
  <si>
    <t>Janet Baird</t>
  </si>
  <si>
    <t>Janna Ransome</t>
  </si>
  <si>
    <t>Jasmine Ware</t>
  </si>
  <si>
    <t>Jemma Iacono</t>
  </si>
  <si>
    <t>Jenna Singh Lippo</t>
  </si>
  <si>
    <t>Jo Miller</t>
  </si>
  <si>
    <t>Jo-Anna Baltais</t>
  </si>
  <si>
    <t>Joline Bouwer</t>
  </si>
  <si>
    <t>Kaitlyn Armstrong</t>
  </si>
  <si>
    <t>Keanne Hart-Aluni</t>
  </si>
  <si>
    <t>Kierra Zerafa</t>
  </si>
  <si>
    <t>Laura Smith</t>
  </si>
  <si>
    <t>Lily Tastula</t>
  </si>
  <si>
    <t>Lisa Roberts</t>
  </si>
  <si>
    <t>Lucy Louis</t>
  </si>
  <si>
    <t>Machaelia Roberts</t>
  </si>
  <si>
    <t>Maddy Rasmussen</t>
  </si>
  <si>
    <t>Madeleine Jeans</t>
  </si>
  <si>
    <t>Maighan Fogas</t>
  </si>
  <si>
    <t>Matisse Hunter</t>
  </si>
  <si>
    <t>Maya Netherway</t>
  </si>
  <si>
    <t>Maycee Clemmens</t>
  </si>
  <si>
    <t>Mickayla Ward</t>
  </si>
  <si>
    <t>Molly Althouse</t>
  </si>
  <si>
    <t>Monet Hunter</t>
  </si>
  <si>
    <t>Mykaiilah Farrow</t>
  </si>
  <si>
    <t>Naomi Celebre</t>
  </si>
  <si>
    <t>Natasha Tile</t>
  </si>
  <si>
    <t>Nayana Patmore</t>
  </si>
  <si>
    <t>Nicole Schmitt</t>
  </si>
  <si>
    <t>Nikita Long</t>
  </si>
  <si>
    <t>Paula Pavic</t>
  </si>
  <si>
    <t>Ruby O'Dwyer</t>
  </si>
  <si>
    <t>Sarah Humm</t>
  </si>
  <si>
    <t>Shakirah Stevens</t>
  </si>
  <si>
    <t>Sheree Moore</t>
  </si>
  <si>
    <t>Siarn Murphy</t>
  </si>
  <si>
    <t>Siobhan Senior</t>
  </si>
  <si>
    <t>Sophia Mauboy</t>
  </si>
  <si>
    <t>Sophia Politis</t>
  </si>
  <si>
    <t>Sophie Berry</t>
  </si>
  <si>
    <t>Sophie Hatzismalis</t>
  </si>
  <si>
    <t>Stephanie Fomekong</t>
  </si>
  <si>
    <t>Stephanie O'Brien</t>
  </si>
  <si>
    <t>Talia Corrie</t>
  </si>
  <si>
    <t>Tania Dhu</t>
  </si>
  <si>
    <t>Tinalia Miler</t>
  </si>
  <si>
    <t>Tui Wineti</t>
  </si>
  <si>
    <t>Tully Vlahovic</t>
  </si>
  <si>
    <t>Victoria Winstanley</t>
  </si>
  <si>
    <t>Ally Trigg</t>
  </si>
  <si>
    <t>Anna Traill</t>
  </si>
  <si>
    <t>Billie Barton</t>
  </si>
  <si>
    <t>Brittany Daly</t>
  </si>
  <si>
    <t>Carly Remmos</t>
  </si>
  <si>
    <t>Casey Morris</t>
  </si>
  <si>
    <t>Cassandra Glover</t>
  </si>
  <si>
    <t>Cate Laurie</t>
  </si>
  <si>
    <t>Chloe McDonald</t>
  </si>
  <si>
    <t>Eilish Grundon</t>
  </si>
  <si>
    <t>Erin Hetherington</t>
  </si>
  <si>
    <t>Georgia Marsland</t>
  </si>
  <si>
    <t>Grace Eden</t>
  </si>
  <si>
    <t>Hillary Grubb</t>
  </si>
  <si>
    <t>Jasmyn Hewett</t>
  </si>
  <si>
    <t>Jayde De La Coeur</t>
  </si>
  <si>
    <t>Kate Atkins</t>
  </si>
  <si>
    <t>Kylie Lynch</t>
  </si>
  <si>
    <t>Lauren Motlop</t>
  </si>
  <si>
    <t>Lucy Hamilton</t>
  </si>
  <si>
    <t>Niah Bacon</t>
  </si>
  <si>
    <t>Reni Hicks</t>
  </si>
  <si>
    <t>Rhiley Huppatz</t>
  </si>
  <si>
    <t>Ruby Benham</t>
  </si>
  <si>
    <t>Stella Ajani</t>
  </si>
  <si>
    <t>Steph Lawrence</t>
  </si>
  <si>
    <t>Tayla Braithwaite</t>
  </si>
  <si>
    <t>Teagan McWilliam</t>
  </si>
  <si>
    <t>Zoe McWhinney</t>
  </si>
  <si>
    <t>Katrina Simmons</t>
  </si>
  <si>
    <t>Latoya Tipiloura</t>
  </si>
  <si>
    <t>Lavinah Pollo</t>
  </si>
  <si>
    <t>Amy Chittick</t>
  </si>
  <si>
    <t>Karly O'Malley</t>
  </si>
  <si>
    <t>Lexie Cagney</t>
  </si>
  <si>
    <t>Molly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</si>
</sst>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9" fontId="9" fillId="3" borderId="0" xfId="1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NumberFormat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9" fillId="3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/>
    <xf numFmtId="9" fontId="9" fillId="3" borderId="0" xfId="1" applyNumberFormat="1" applyFont="1" applyFill="1" applyBorder="1" applyAlignment="1">
      <alignment horizontal="center" vertical="center"/>
    </xf>
    <xf numFmtId="9" fontId="0" fillId="0" borderId="0" xfId="1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0" xfId="1" applyNumberFormat="1" applyFont="1"/>
    <xf numFmtId="9" fontId="0" fillId="0" borderId="0" xfId="0" applyNumberFormat="1"/>
    <xf numFmtId="9" fontId="5" fillId="3" borderId="0" xfId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9" fontId="9" fillId="3" borderId="0" xfId="0" applyNumberFormat="1" applyFont="1" applyFill="1" applyBorder="1" applyAlignment="1">
      <alignment horizontal="center" vertical="center"/>
    </xf>
    <xf numFmtId="9" fontId="0" fillId="0" borderId="0" xfId="1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2" xfId="1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9" fontId="0" fillId="0" borderId="2" xfId="1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0" fillId="0" borderId="2" xfId="0" applyNumberFormat="1" applyBorder="1" applyAlignment="1">
      <alignment horizontal="center"/>
    </xf>
  </cellXfs>
  <cellStyles count="2">
    <cellStyle name="Normal" xfId="0" builtinId="0"/>
    <cellStyle name="Per cent" xfId="1" builtinId="5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top style="thick">
          <color auto="1"/>
        </top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flnt.com.au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instagram.com/knightvisionanalysis/?hl=en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flnt.com.au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instagram.com/knightvisionanalysis/?hl=en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12701</xdr:colOff>
      <xdr:row>0</xdr:row>
      <xdr:rowOff>139700</xdr:rowOff>
    </xdr:from>
    <xdr:to>
      <xdr:col>2</xdr:col>
      <xdr:colOff>1193801</xdr:colOff>
      <xdr:row>0</xdr:row>
      <xdr:rowOff>773192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79E77-1732-914F-9666-2899DAB97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6601" y="139700"/>
          <a:ext cx="1181100" cy="6334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0</xdr:row>
      <xdr:rowOff>101601</xdr:rowOff>
    </xdr:from>
    <xdr:to>
      <xdr:col>1</xdr:col>
      <xdr:colOff>1002169</xdr:colOff>
      <xdr:row>0</xdr:row>
      <xdr:rowOff>850901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172C4C-3E64-934B-AA37-2B970C498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101601"/>
          <a:ext cx="1865769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228600</xdr:rowOff>
    </xdr:from>
    <xdr:to>
      <xdr:col>1</xdr:col>
      <xdr:colOff>1295400</xdr:colOff>
      <xdr:row>0</xdr:row>
      <xdr:rowOff>723900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A5A20-2713-6240-900C-B8E8300C8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5401" y="228600"/>
          <a:ext cx="914399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76200</xdr:rowOff>
    </xdr:from>
    <xdr:to>
      <xdr:col>0</xdr:col>
      <xdr:colOff>2259469</xdr:colOff>
      <xdr:row>0</xdr:row>
      <xdr:rowOff>825500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7439BA-0827-AC4B-BBB0-17F6EAEF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700" y="76200"/>
          <a:ext cx="1865769" cy="749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TFL%202020-21%20Season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TFL%202020-21%20Season%20Data%20F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Players"/>
      <sheetName val="Raw Data Team"/>
      <sheetName val="Player Pivots"/>
      <sheetName val="Team Pivots"/>
      <sheetName val="Player Report"/>
      <sheetName val="Team Report"/>
    </sheetNames>
    <sheetDataSet>
      <sheetData sheetId="0">
        <row r="2">
          <cell r="E2" t="str">
            <v>16 J Carmichael</v>
          </cell>
          <cell r="F2">
            <v>15</v>
          </cell>
          <cell r="G2">
            <v>10</v>
          </cell>
          <cell r="H2">
            <v>25</v>
          </cell>
          <cell r="I2">
            <v>2</v>
          </cell>
          <cell r="J2">
            <v>3</v>
          </cell>
          <cell r="K2">
            <v>5</v>
          </cell>
          <cell r="L2">
            <v>0</v>
          </cell>
          <cell r="M2">
            <v>7</v>
          </cell>
          <cell r="N2">
            <v>1</v>
          </cell>
          <cell r="O2">
            <v>0</v>
          </cell>
          <cell r="P2">
            <v>1</v>
          </cell>
          <cell r="Q2" t="str">
            <v>Waratah</v>
          </cell>
        </row>
        <row r="3">
          <cell r="E3" t="str">
            <v>04 D Collis</v>
          </cell>
          <cell r="F3">
            <v>14</v>
          </cell>
          <cell r="G3">
            <v>10</v>
          </cell>
          <cell r="H3">
            <v>24</v>
          </cell>
          <cell r="I3">
            <v>6</v>
          </cell>
          <cell r="J3">
            <v>6</v>
          </cell>
          <cell r="K3">
            <v>4</v>
          </cell>
          <cell r="L3">
            <v>0</v>
          </cell>
          <cell r="M3">
            <v>6</v>
          </cell>
          <cell r="N3">
            <v>0</v>
          </cell>
          <cell r="O3">
            <v>0</v>
          </cell>
          <cell r="P3">
            <v>2</v>
          </cell>
          <cell r="Q3" t="str">
            <v>Waratah</v>
          </cell>
        </row>
        <row r="4">
          <cell r="E4" t="str">
            <v>09 S Godden</v>
          </cell>
          <cell r="F4">
            <v>13</v>
          </cell>
          <cell r="G4">
            <v>10</v>
          </cell>
          <cell r="H4">
            <v>23</v>
          </cell>
          <cell r="I4">
            <v>6</v>
          </cell>
          <cell r="J4">
            <v>1</v>
          </cell>
          <cell r="K4">
            <v>4</v>
          </cell>
          <cell r="L4">
            <v>0</v>
          </cell>
          <cell r="M4">
            <v>6</v>
          </cell>
          <cell r="N4">
            <v>1</v>
          </cell>
          <cell r="O4">
            <v>2</v>
          </cell>
          <cell r="P4">
            <v>0</v>
          </cell>
          <cell r="Q4" t="str">
            <v>Waratah</v>
          </cell>
        </row>
        <row r="5">
          <cell r="E5" t="str">
            <v>21 A Ankers</v>
          </cell>
          <cell r="F5">
            <v>15</v>
          </cell>
          <cell r="G5">
            <v>7</v>
          </cell>
          <cell r="H5">
            <v>22</v>
          </cell>
          <cell r="I5">
            <v>4</v>
          </cell>
          <cell r="J5">
            <v>4</v>
          </cell>
          <cell r="K5">
            <v>2</v>
          </cell>
          <cell r="L5">
            <v>0</v>
          </cell>
          <cell r="M5">
            <v>2</v>
          </cell>
          <cell r="N5">
            <v>1</v>
          </cell>
          <cell r="O5">
            <v>1</v>
          </cell>
          <cell r="P5">
            <v>1</v>
          </cell>
          <cell r="Q5" t="str">
            <v>Waratah</v>
          </cell>
        </row>
        <row r="6">
          <cell r="E6" t="str">
            <v>26 C Searle</v>
          </cell>
          <cell r="F6">
            <v>15</v>
          </cell>
          <cell r="G6">
            <v>3</v>
          </cell>
          <cell r="H6">
            <v>18</v>
          </cell>
          <cell r="I6">
            <v>5</v>
          </cell>
          <cell r="J6">
            <v>3</v>
          </cell>
          <cell r="K6">
            <v>0</v>
          </cell>
          <cell r="L6">
            <v>0</v>
          </cell>
          <cell r="M6">
            <v>2</v>
          </cell>
          <cell r="N6">
            <v>3</v>
          </cell>
          <cell r="O6">
            <v>1</v>
          </cell>
          <cell r="P6">
            <v>0</v>
          </cell>
          <cell r="Q6" t="str">
            <v>Waratah</v>
          </cell>
        </row>
        <row r="7">
          <cell r="E7" t="str">
            <v>03 B Carroll</v>
          </cell>
          <cell r="F7">
            <v>9</v>
          </cell>
          <cell r="G7">
            <v>8</v>
          </cell>
          <cell r="H7">
            <v>17</v>
          </cell>
          <cell r="I7">
            <v>3</v>
          </cell>
          <cell r="J7">
            <v>3</v>
          </cell>
          <cell r="K7">
            <v>3</v>
          </cell>
          <cell r="L7">
            <v>0</v>
          </cell>
          <cell r="M7">
            <v>0</v>
          </cell>
          <cell r="N7">
            <v>3</v>
          </cell>
          <cell r="O7">
            <v>2</v>
          </cell>
          <cell r="P7">
            <v>0</v>
          </cell>
          <cell r="Q7" t="str">
            <v>Waratah</v>
          </cell>
        </row>
        <row r="8">
          <cell r="E8" t="str">
            <v>06 W Collis</v>
          </cell>
          <cell r="F8">
            <v>12</v>
          </cell>
          <cell r="G8">
            <v>5</v>
          </cell>
          <cell r="H8">
            <v>17</v>
          </cell>
          <cell r="I8">
            <v>3</v>
          </cell>
          <cell r="J8">
            <v>2</v>
          </cell>
          <cell r="K8">
            <v>2</v>
          </cell>
          <cell r="L8">
            <v>0</v>
          </cell>
          <cell r="M8">
            <v>3</v>
          </cell>
          <cell r="N8">
            <v>2</v>
          </cell>
          <cell r="O8">
            <v>0</v>
          </cell>
          <cell r="P8">
            <v>0</v>
          </cell>
          <cell r="Q8" t="str">
            <v>Waratah</v>
          </cell>
        </row>
        <row r="9">
          <cell r="E9" t="str">
            <v>15 J Cattanach</v>
          </cell>
          <cell r="F9">
            <v>13</v>
          </cell>
          <cell r="G9">
            <v>4</v>
          </cell>
          <cell r="H9">
            <v>17</v>
          </cell>
          <cell r="I9">
            <v>4</v>
          </cell>
          <cell r="J9">
            <v>3</v>
          </cell>
          <cell r="K9">
            <v>1</v>
          </cell>
          <cell r="L9">
            <v>0</v>
          </cell>
          <cell r="M9">
            <v>4</v>
          </cell>
          <cell r="N9">
            <v>2</v>
          </cell>
          <cell r="O9">
            <v>0</v>
          </cell>
          <cell r="P9">
            <v>0</v>
          </cell>
          <cell r="Q9" t="str">
            <v>Waratah</v>
          </cell>
        </row>
        <row r="10">
          <cell r="E10" t="str">
            <v>02 T Fields</v>
          </cell>
          <cell r="F10">
            <v>15</v>
          </cell>
          <cell r="G10">
            <v>0</v>
          </cell>
          <cell r="H10">
            <v>15</v>
          </cell>
          <cell r="I10">
            <v>7</v>
          </cell>
          <cell r="J10">
            <v>1</v>
          </cell>
          <cell r="K10">
            <v>0</v>
          </cell>
          <cell r="L10">
            <v>0</v>
          </cell>
          <cell r="M10">
            <v>4</v>
          </cell>
          <cell r="N10">
            <v>0</v>
          </cell>
          <cell r="O10">
            <v>4</v>
          </cell>
          <cell r="P10">
            <v>2</v>
          </cell>
          <cell r="Q10" t="str">
            <v>Waratah</v>
          </cell>
        </row>
        <row r="11">
          <cell r="E11" t="str">
            <v>14 W Hetherington</v>
          </cell>
          <cell r="F11">
            <v>6</v>
          </cell>
          <cell r="G11">
            <v>9</v>
          </cell>
          <cell r="H11">
            <v>15</v>
          </cell>
          <cell r="I11">
            <v>0</v>
          </cell>
          <cell r="J11">
            <v>1</v>
          </cell>
          <cell r="K11">
            <v>2</v>
          </cell>
          <cell r="L11">
            <v>0</v>
          </cell>
          <cell r="M11">
            <v>2</v>
          </cell>
          <cell r="N11">
            <v>1</v>
          </cell>
          <cell r="O11">
            <v>0</v>
          </cell>
          <cell r="P11">
            <v>0</v>
          </cell>
          <cell r="Q11" t="str">
            <v>Waratah</v>
          </cell>
        </row>
        <row r="12">
          <cell r="E12" t="str">
            <v>05 B Orval</v>
          </cell>
          <cell r="F12">
            <v>11</v>
          </cell>
          <cell r="G12">
            <v>3</v>
          </cell>
          <cell r="H12">
            <v>14</v>
          </cell>
          <cell r="I12">
            <v>4</v>
          </cell>
          <cell r="J12">
            <v>4</v>
          </cell>
          <cell r="K12">
            <v>3</v>
          </cell>
          <cell r="L12">
            <v>0</v>
          </cell>
          <cell r="M12">
            <v>6</v>
          </cell>
          <cell r="N12">
            <v>0</v>
          </cell>
          <cell r="O12">
            <v>0</v>
          </cell>
          <cell r="P12">
            <v>1</v>
          </cell>
          <cell r="Q12" t="str">
            <v>Waratah</v>
          </cell>
        </row>
        <row r="13">
          <cell r="E13" t="str">
            <v>12 J McGrath</v>
          </cell>
          <cell r="F13">
            <v>13</v>
          </cell>
          <cell r="G13">
            <v>1</v>
          </cell>
          <cell r="H13">
            <v>14</v>
          </cell>
          <cell r="I13">
            <v>10</v>
          </cell>
          <cell r="J13">
            <v>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4</v>
          </cell>
          <cell r="P13">
            <v>0</v>
          </cell>
          <cell r="Q13" t="str">
            <v>Waratah</v>
          </cell>
        </row>
        <row r="14">
          <cell r="E14" t="str">
            <v>19 N Gooch</v>
          </cell>
          <cell r="F14">
            <v>8</v>
          </cell>
          <cell r="G14">
            <v>6</v>
          </cell>
          <cell r="H14">
            <v>14</v>
          </cell>
          <cell r="I14">
            <v>6</v>
          </cell>
          <cell r="J14">
            <v>0</v>
          </cell>
          <cell r="K14">
            <v>1</v>
          </cell>
          <cell r="L14">
            <v>1</v>
          </cell>
          <cell r="M14">
            <v>4</v>
          </cell>
          <cell r="N14">
            <v>3</v>
          </cell>
          <cell r="O14">
            <v>1</v>
          </cell>
          <cell r="P14">
            <v>0</v>
          </cell>
          <cell r="Q14" t="str">
            <v>Waratah</v>
          </cell>
        </row>
        <row r="15">
          <cell r="E15" t="str">
            <v>20 M Blake</v>
          </cell>
          <cell r="F15">
            <v>10</v>
          </cell>
          <cell r="G15">
            <v>4</v>
          </cell>
          <cell r="H15">
            <v>14</v>
          </cell>
          <cell r="I15">
            <v>3</v>
          </cell>
          <cell r="J15">
            <v>1</v>
          </cell>
          <cell r="K15">
            <v>2</v>
          </cell>
          <cell r="L15">
            <v>0</v>
          </cell>
          <cell r="M15">
            <v>5</v>
          </cell>
          <cell r="N15">
            <v>2</v>
          </cell>
          <cell r="O15">
            <v>0</v>
          </cell>
          <cell r="P15">
            <v>0</v>
          </cell>
          <cell r="Q15" t="str">
            <v>Waratah</v>
          </cell>
        </row>
        <row r="16">
          <cell r="E16" t="str">
            <v>01 K Kantilla</v>
          </cell>
          <cell r="F16">
            <v>10</v>
          </cell>
          <cell r="G16">
            <v>2</v>
          </cell>
          <cell r="H16">
            <v>12</v>
          </cell>
          <cell r="I16">
            <v>5</v>
          </cell>
          <cell r="J16">
            <v>2</v>
          </cell>
          <cell r="K16">
            <v>1</v>
          </cell>
          <cell r="L16">
            <v>0</v>
          </cell>
          <cell r="M16">
            <v>2</v>
          </cell>
          <cell r="N16">
            <v>0</v>
          </cell>
          <cell r="O16">
            <v>3</v>
          </cell>
          <cell r="P16">
            <v>1</v>
          </cell>
          <cell r="Q16" t="str">
            <v>Waratah</v>
          </cell>
        </row>
        <row r="17">
          <cell r="E17" t="str">
            <v>11 J Arratta</v>
          </cell>
          <cell r="F17">
            <v>5</v>
          </cell>
          <cell r="G17">
            <v>7</v>
          </cell>
          <cell r="H17">
            <v>12</v>
          </cell>
          <cell r="I17">
            <v>2</v>
          </cell>
          <cell r="J17">
            <v>2</v>
          </cell>
          <cell r="K17">
            <v>1</v>
          </cell>
          <cell r="L17">
            <v>0</v>
          </cell>
          <cell r="M17">
            <v>1</v>
          </cell>
          <cell r="N17">
            <v>1</v>
          </cell>
          <cell r="O17">
            <v>0</v>
          </cell>
          <cell r="P17">
            <v>0</v>
          </cell>
          <cell r="Q17" t="str">
            <v>Waratah</v>
          </cell>
        </row>
        <row r="18">
          <cell r="E18" t="str">
            <v>30 A Moloney</v>
          </cell>
          <cell r="F18">
            <v>6</v>
          </cell>
          <cell r="G18">
            <v>4</v>
          </cell>
          <cell r="H18">
            <v>10</v>
          </cell>
          <cell r="I18">
            <v>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</v>
          </cell>
          <cell r="O18">
            <v>0</v>
          </cell>
          <cell r="P18">
            <v>0</v>
          </cell>
          <cell r="Q18" t="str">
            <v>Waratah</v>
          </cell>
        </row>
        <row r="19">
          <cell r="E19" t="str">
            <v>17 J Stevens</v>
          </cell>
          <cell r="F19">
            <v>3</v>
          </cell>
          <cell r="G19">
            <v>6</v>
          </cell>
          <cell r="H19">
            <v>9</v>
          </cell>
          <cell r="I19">
            <v>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</v>
          </cell>
          <cell r="O19">
            <v>0</v>
          </cell>
          <cell r="P19">
            <v>0</v>
          </cell>
          <cell r="Q19" t="str">
            <v>Waratah</v>
          </cell>
        </row>
        <row r="20">
          <cell r="E20" t="str">
            <v>23 T Arundell</v>
          </cell>
          <cell r="F20">
            <v>6</v>
          </cell>
          <cell r="G20">
            <v>2</v>
          </cell>
          <cell r="H20">
            <v>8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 t="str">
            <v>Waratah</v>
          </cell>
        </row>
        <row r="21">
          <cell r="E21" t="str">
            <v>28 Z Westerberg</v>
          </cell>
          <cell r="F21">
            <v>1</v>
          </cell>
          <cell r="G21">
            <v>6</v>
          </cell>
          <cell r="H21">
            <v>7</v>
          </cell>
          <cell r="I21">
            <v>1</v>
          </cell>
          <cell r="J21">
            <v>2</v>
          </cell>
          <cell r="K21">
            <v>2</v>
          </cell>
          <cell r="L21">
            <v>19</v>
          </cell>
          <cell r="M21">
            <v>1</v>
          </cell>
          <cell r="N21">
            <v>1</v>
          </cell>
          <cell r="O21">
            <v>0</v>
          </cell>
          <cell r="P21">
            <v>0</v>
          </cell>
          <cell r="Q21" t="str">
            <v>Waratah</v>
          </cell>
        </row>
        <row r="22">
          <cell r="E22" t="str">
            <v>18 N Stevens</v>
          </cell>
          <cell r="F22">
            <v>3</v>
          </cell>
          <cell r="G22">
            <v>2</v>
          </cell>
          <cell r="H22">
            <v>5</v>
          </cell>
          <cell r="I22">
            <v>2</v>
          </cell>
          <cell r="J22">
            <v>0</v>
          </cell>
          <cell r="K22">
            <v>2</v>
          </cell>
          <cell r="L22">
            <v>9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 t="str">
            <v>Waratah</v>
          </cell>
        </row>
        <row r="23">
          <cell r="E23" t="str">
            <v>22 J Sutton</v>
          </cell>
          <cell r="F23">
            <v>3</v>
          </cell>
          <cell r="G23">
            <v>2</v>
          </cell>
          <cell r="H23">
            <v>5</v>
          </cell>
          <cell r="I23">
            <v>2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 t="str">
            <v>Waratah</v>
          </cell>
        </row>
        <row r="24">
          <cell r="E24" t="str">
            <v>21 C Williams</v>
          </cell>
          <cell r="F24">
            <v>23</v>
          </cell>
          <cell r="G24">
            <v>6</v>
          </cell>
          <cell r="H24">
            <v>29</v>
          </cell>
          <cell r="I24">
            <v>3</v>
          </cell>
          <cell r="J24">
            <v>4</v>
          </cell>
          <cell r="K24">
            <v>10</v>
          </cell>
          <cell r="L24">
            <v>0</v>
          </cell>
          <cell r="M24">
            <v>9</v>
          </cell>
          <cell r="N24">
            <v>2</v>
          </cell>
          <cell r="O24">
            <v>1</v>
          </cell>
          <cell r="P24">
            <v>0</v>
          </cell>
          <cell r="Q24" t="str">
            <v>Palmerston Magpies</v>
          </cell>
        </row>
        <row r="25">
          <cell r="E25" t="str">
            <v>13 T Lui</v>
          </cell>
          <cell r="F25">
            <v>16</v>
          </cell>
          <cell r="G25">
            <v>3</v>
          </cell>
          <cell r="H25">
            <v>19</v>
          </cell>
          <cell r="I25">
            <v>4</v>
          </cell>
          <cell r="J25">
            <v>3</v>
          </cell>
          <cell r="K25">
            <v>0</v>
          </cell>
          <cell r="L25">
            <v>0</v>
          </cell>
          <cell r="M25">
            <v>0</v>
          </cell>
          <cell r="N25">
            <v>7</v>
          </cell>
          <cell r="O25">
            <v>0</v>
          </cell>
          <cell r="P25">
            <v>0</v>
          </cell>
          <cell r="Q25" t="str">
            <v>Palmerston Magpies</v>
          </cell>
        </row>
        <row r="26">
          <cell r="E26" t="str">
            <v>18 K Goodwin</v>
          </cell>
          <cell r="F26">
            <v>11</v>
          </cell>
          <cell r="G26">
            <v>6</v>
          </cell>
          <cell r="H26">
            <v>17</v>
          </cell>
          <cell r="I26">
            <v>2</v>
          </cell>
          <cell r="J26">
            <v>4</v>
          </cell>
          <cell r="K26">
            <v>1</v>
          </cell>
          <cell r="L26">
            <v>0</v>
          </cell>
          <cell r="M26">
            <v>4</v>
          </cell>
          <cell r="N26">
            <v>0</v>
          </cell>
          <cell r="O26">
            <v>0</v>
          </cell>
          <cell r="P26">
            <v>1</v>
          </cell>
          <cell r="Q26" t="str">
            <v>Palmerston Magpies</v>
          </cell>
        </row>
        <row r="27">
          <cell r="E27" t="str">
            <v>29 M Dennis</v>
          </cell>
          <cell r="F27">
            <v>9</v>
          </cell>
          <cell r="G27">
            <v>5</v>
          </cell>
          <cell r="H27">
            <v>14</v>
          </cell>
          <cell r="I27">
            <v>4</v>
          </cell>
          <cell r="J27">
            <v>2</v>
          </cell>
          <cell r="K27">
            <v>4</v>
          </cell>
          <cell r="L27">
            <v>29</v>
          </cell>
          <cell r="M27">
            <v>4</v>
          </cell>
          <cell r="N27">
            <v>3</v>
          </cell>
          <cell r="O27">
            <v>1</v>
          </cell>
          <cell r="P27">
            <v>0</v>
          </cell>
          <cell r="Q27" t="str">
            <v>Palmerston Magpies</v>
          </cell>
        </row>
        <row r="28">
          <cell r="E28" t="str">
            <v>02 L Flanagan</v>
          </cell>
          <cell r="F28">
            <v>10</v>
          </cell>
          <cell r="G28">
            <v>3</v>
          </cell>
          <cell r="H28">
            <v>13</v>
          </cell>
          <cell r="I28">
            <v>7</v>
          </cell>
          <cell r="J28">
            <v>1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 t="str">
            <v>Palmerston Magpies</v>
          </cell>
        </row>
        <row r="29">
          <cell r="E29" t="str">
            <v>05 E Guthrie</v>
          </cell>
          <cell r="F29">
            <v>8</v>
          </cell>
          <cell r="G29">
            <v>4</v>
          </cell>
          <cell r="H29">
            <v>12</v>
          </cell>
          <cell r="I29">
            <v>3</v>
          </cell>
          <cell r="J29">
            <v>4</v>
          </cell>
          <cell r="K29">
            <v>4</v>
          </cell>
          <cell r="L29">
            <v>0</v>
          </cell>
          <cell r="M29">
            <v>2</v>
          </cell>
          <cell r="N29">
            <v>2</v>
          </cell>
          <cell r="O29">
            <v>0</v>
          </cell>
          <cell r="P29">
            <v>1</v>
          </cell>
          <cell r="Q29" t="str">
            <v>Palmerston Magpies</v>
          </cell>
        </row>
        <row r="30">
          <cell r="E30" t="str">
            <v>16 H Brown</v>
          </cell>
          <cell r="F30">
            <v>11</v>
          </cell>
          <cell r="G30">
            <v>1</v>
          </cell>
          <cell r="H30">
            <v>12</v>
          </cell>
          <cell r="I30">
            <v>6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4</v>
          </cell>
          <cell r="O30">
            <v>0</v>
          </cell>
          <cell r="P30">
            <v>0</v>
          </cell>
          <cell r="Q30" t="str">
            <v>Palmerston Magpies</v>
          </cell>
        </row>
        <row r="31">
          <cell r="E31" t="str">
            <v>23 M McMasters</v>
          </cell>
          <cell r="F31">
            <v>10</v>
          </cell>
          <cell r="G31">
            <v>2</v>
          </cell>
          <cell r="H31">
            <v>12</v>
          </cell>
          <cell r="I31">
            <v>4</v>
          </cell>
          <cell r="J31">
            <v>0</v>
          </cell>
          <cell r="K31">
            <v>0</v>
          </cell>
          <cell r="L31">
            <v>0</v>
          </cell>
          <cell r="M31">
            <v>2</v>
          </cell>
          <cell r="N31">
            <v>8</v>
          </cell>
          <cell r="O31">
            <v>0</v>
          </cell>
          <cell r="P31">
            <v>0</v>
          </cell>
          <cell r="Q31" t="str">
            <v>Palmerston Magpies</v>
          </cell>
        </row>
        <row r="32">
          <cell r="E32" t="str">
            <v>09 S Brock</v>
          </cell>
          <cell r="F32">
            <v>8</v>
          </cell>
          <cell r="G32">
            <v>3</v>
          </cell>
          <cell r="H32">
            <v>11</v>
          </cell>
          <cell r="I32">
            <v>3</v>
          </cell>
          <cell r="J32">
            <v>5</v>
          </cell>
          <cell r="K32">
            <v>0</v>
          </cell>
          <cell r="L32">
            <v>0</v>
          </cell>
          <cell r="M32">
            <v>1</v>
          </cell>
          <cell r="N32">
            <v>2</v>
          </cell>
          <cell r="O32">
            <v>0</v>
          </cell>
          <cell r="P32">
            <v>0</v>
          </cell>
          <cell r="Q32" t="str">
            <v>Palmerston Magpies</v>
          </cell>
        </row>
        <row r="33">
          <cell r="E33" t="str">
            <v>01 M Sutton</v>
          </cell>
          <cell r="F33">
            <v>8</v>
          </cell>
          <cell r="G33">
            <v>2</v>
          </cell>
          <cell r="H33">
            <v>10</v>
          </cell>
          <cell r="I33">
            <v>3</v>
          </cell>
          <cell r="J33">
            <v>6</v>
          </cell>
          <cell r="K33">
            <v>1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  <cell r="P33">
            <v>1</v>
          </cell>
          <cell r="Q33" t="str">
            <v>Palmerston Magpies</v>
          </cell>
        </row>
        <row r="34">
          <cell r="E34" t="str">
            <v>12 R Stone</v>
          </cell>
          <cell r="F34">
            <v>8</v>
          </cell>
          <cell r="G34">
            <v>2</v>
          </cell>
          <cell r="H34">
            <v>10</v>
          </cell>
          <cell r="I34">
            <v>3</v>
          </cell>
          <cell r="J34">
            <v>1</v>
          </cell>
          <cell r="K34">
            <v>1</v>
          </cell>
          <cell r="L34">
            <v>0</v>
          </cell>
          <cell r="M34">
            <v>2</v>
          </cell>
          <cell r="N34">
            <v>1</v>
          </cell>
          <cell r="O34">
            <v>0</v>
          </cell>
          <cell r="P34">
            <v>1</v>
          </cell>
          <cell r="Q34" t="str">
            <v>Palmerston Magpies</v>
          </cell>
        </row>
        <row r="35">
          <cell r="E35" t="str">
            <v>20 K Annand</v>
          </cell>
          <cell r="F35">
            <v>4</v>
          </cell>
          <cell r="G35">
            <v>6</v>
          </cell>
          <cell r="H35">
            <v>10</v>
          </cell>
          <cell r="I35">
            <v>4</v>
          </cell>
          <cell r="J35">
            <v>2</v>
          </cell>
          <cell r="K35">
            <v>1</v>
          </cell>
          <cell r="L35">
            <v>0</v>
          </cell>
          <cell r="M35">
            <v>0</v>
          </cell>
          <cell r="N35">
            <v>2</v>
          </cell>
          <cell r="O35">
            <v>0</v>
          </cell>
          <cell r="P35">
            <v>0</v>
          </cell>
          <cell r="Q35" t="str">
            <v>Palmerston Magpies</v>
          </cell>
        </row>
        <row r="36">
          <cell r="E36" t="str">
            <v>26 J Thompson</v>
          </cell>
          <cell r="F36">
            <v>3</v>
          </cell>
          <cell r="G36">
            <v>6</v>
          </cell>
          <cell r="H36">
            <v>9</v>
          </cell>
          <cell r="I36">
            <v>2</v>
          </cell>
          <cell r="J36">
            <v>2</v>
          </cell>
          <cell r="K36">
            <v>3</v>
          </cell>
          <cell r="L36">
            <v>0</v>
          </cell>
          <cell r="M36">
            <v>1</v>
          </cell>
          <cell r="N36">
            <v>1</v>
          </cell>
          <cell r="O36">
            <v>0</v>
          </cell>
          <cell r="P36">
            <v>0</v>
          </cell>
          <cell r="Q36" t="str">
            <v>Palmerston Magpies</v>
          </cell>
        </row>
        <row r="37">
          <cell r="E37" t="str">
            <v>24 A McAdam</v>
          </cell>
          <cell r="F37">
            <v>5</v>
          </cell>
          <cell r="G37">
            <v>3</v>
          </cell>
          <cell r="H37">
            <v>8</v>
          </cell>
          <cell r="I37">
            <v>1</v>
          </cell>
          <cell r="J37">
            <v>1</v>
          </cell>
          <cell r="K37">
            <v>1</v>
          </cell>
          <cell r="L37">
            <v>0</v>
          </cell>
          <cell r="M37">
            <v>3</v>
          </cell>
          <cell r="N37">
            <v>0</v>
          </cell>
          <cell r="O37">
            <v>1</v>
          </cell>
          <cell r="P37">
            <v>0</v>
          </cell>
          <cell r="Q37" t="str">
            <v>Palmerston Magpies</v>
          </cell>
        </row>
        <row r="38">
          <cell r="E38" t="str">
            <v>07 N Lockyer Jnr</v>
          </cell>
          <cell r="F38">
            <v>6</v>
          </cell>
          <cell r="G38">
            <v>1</v>
          </cell>
          <cell r="H38">
            <v>7</v>
          </cell>
          <cell r="I38">
            <v>2</v>
          </cell>
          <cell r="J38">
            <v>1</v>
          </cell>
          <cell r="K38">
            <v>0</v>
          </cell>
          <cell r="L38">
            <v>0</v>
          </cell>
          <cell r="M38">
            <v>1</v>
          </cell>
          <cell r="N38">
            <v>1</v>
          </cell>
          <cell r="O38">
            <v>4</v>
          </cell>
          <cell r="P38">
            <v>1</v>
          </cell>
          <cell r="Q38" t="str">
            <v>Palmerston Magpies</v>
          </cell>
        </row>
        <row r="39">
          <cell r="E39" t="str">
            <v>15 J Lange</v>
          </cell>
          <cell r="F39">
            <v>5</v>
          </cell>
          <cell r="G39">
            <v>2</v>
          </cell>
          <cell r="H39">
            <v>7</v>
          </cell>
          <cell r="I39">
            <v>1</v>
          </cell>
          <cell r="J39">
            <v>6</v>
          </cell>
          <cell r="K39">
            <v>1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 t="str">
            <v>Palmerston Magpies</v>
          </cell>
        </row>
        <row r="40">
          <cell r="E40" t="str">
            <v>34 J Sellwood</v>
          </cell>
          <cell r="F40">
            <v>4</v>
          </cell>
          <cell r="G40">
            <v>3</v>
          </cell>
          <cell r="H40">
            <v>7</v>
          </cell>
          <cell r="I40">
            <v>2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0</v>
          </cell>
          <cell r="P40">
            <v>0</v>
          </cell>
          <cell r="Q40" t="str">
            <v>Palmerston Magpies</v>
          </cell>
        </row>
        <row r="41">
          <cell r="E41" t="str">
            <v>19 K Groves</v>
          </cell>
          <cell r="F41">
            <v>3</v>
          </cell>
          <cell r="G41">
            <v>1</v>
          </cell>
          <cell r="H41">
            <v>4</v>
          </cell>
          <cell r="I41">
            <v>0</v>
          </cell>
          <cell r="J41">
            <v>6</v>
          </cell>
          <cell r="K41">
            <v>1</v>
          </cell>
          <cell r="L41">
            <v>0</v>
          </cell>
          <cell r="M41">
            <v>2</v>
          </cell>
          <cell r="N41">
            <v>0</v>
          </cell>
          <cell r="O41">
            <v>0</v>
          </cell>
          <cell r="P41">
            <v>0</v>
          </cell>
          <cell r="Q41" t="str">
            <v>Palmerston Magpies</v>
          </cell>
        </row>
        <row r="42">
          <cell r="E42" t="str">
            <v>27 Z Hartley</v>
          </cell>
          <cell r="F42">
            <v>1</v>
          </cell>
          <cell r="G42">
            <v>3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 t="str">
            <v>Palmerston Magpies</v>
          </cell>
        </row>
        <row r="43">
          <cell r="E43" t="str">
            <v>10 T Kunoth</v>
          </cell>
          <cell r="F43">
            <v>2</v>
          </cell>
          <cell r="G43">
            <v>1</v>
          </cell>
          <cell r="H43">
            <v>3</v>
          </cell>
          <cell r="I43">
            <v>1</v>
          </cell>
          <cell r="J43">
            <v>2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1</v>
          </cell>
          <cell r="Q43" t="str">
            <v>Palmerston Magpies</v>
          </cell>
        </row>
        <row r="44">
          <cell r="E44" t="str">
            <v>22 D Stafford</v>
          </cell>
          <cell r="F44">
            <v>1</v>
          </cell>
          <cell r="G44">
            <v>2</v>
          </cell>
          <cell r="H44">
            <v>3</v>
          </cell>
          <cell r="I44">
            <v>1</v>
          </cell>
          <cell r="J44">
            <v>0</v>
          </cell>
          <cell r="K44">
            <v>1</v>
          </cell>
          <cell r="L44">
            <v>3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 t="str">
            <v>Palmerston Magpies</v>
          </cell>
        </row>
        <row r="45">
          <cell r="E45" t="str">
            <v>06 M Chester</v>
          </cell>
          <cell r="F45">
            <v>1</v>
          </cell>
          <cell r="G45">
            <v>1</v>
          </cell>
          <cell r="H45">
            <v>2</v>
          </cell>
          <cell r="I45">
            <v>1</v>
          </cell>
          <cell r="J45">
            <v>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Palmerston Magpies</v>
          </cell>
        </row>
        <row r="46">
          <cell r="E46" t="str">
            <v>11 N Scagliarini</v>
          </cell>
          <cell r="F46">
            <v>13</v>
          </cell>
          <cell r="G46">
            <v>8</v>
          </cell>
          <cell r="H46">
            <v>21</v>
          </cell>
          <cell r="I46">
            <v>2</v>
          </cell>
          <cell r="J46">
            <v>1</v>
          </cell>
          <cell r="K46">
            <v>4</v>
          </cell>
          <cell r="L46">
            <v>0</v>
          </cell>
          <cell r="M46">
            <v>3</v>
          </cell>
          <cell r="N46">
            <v>2</v>
          </cell>
          <cell r="O46">
            <v>5</v>
          </cell>
          <cell r="P46">
            <v>0</v>
          </cell>
          <cell r="Q46" t="str">
            <v>Tiwi Bombers</v>
          </cell>
        </row>
        <row r="47">
          <cell r="E47" t="str">
            <v>26 M Dewit</v>
          </cell>
          <cell r="F47">
            <v>14</v>
          </cell>
          <cell r="G47">
            <v>3</v>
          </cell>
          <cell r="H47">
            <v>17</v>
          </cell>
          <cell r="I47">
            <v>2</v>
          </cell>
          <cell r="J47">
            <v>2</v>
          </cell>
          <cell r="K47">
            <v>0</v>
          </cell>
          <cell r="L47">
            <v>0</v>
          </cell>
          <cell r="M47">
            <v>1</v>
          </cell>
          <cell r="N47">
            <v>8</v>
          </cell>
          <cell r="O47">
            <v>0</v>
          </cell>
          <cell r="P47">
            <v>0</v>
          </cell>
          <cell r="Q47" t="str">
            <v>Tiwi Bombers</v>
          </cell>
        </row>
        <row r="48">
          <cell r="E48" t="str">
            <v>03 J Tipiloura</v>
          </cell>
          <cell r="F48">
            <v>11</v>
          </cell>
          <cell r="G48">
            <v>5</v>
          </cell>
          <cell r="H48">
            <v>16</v>
          </cell>
          <cell r="I48">
            <v>5</v>
          </cell>
          <cell r="J48">
            <v>1</v>
          </cell>
          <cell r="K48">
            <v>0</v>
          </cell>
          <cell r="L48">
            <v>0</v>
          </cell>
          <cell r="M48">
            <v>5</v>
          </cell>
          <cell r="N48">
            <v>0</v>
          </cell>
          <cell r="O48">
            <v>3</v>
          </cell>
          <cell r="P48">
            <v>2</v>
          </cell>
          <cell r="Q48" t="str">
            <v>Tiwi Bombers</v>
          </cell>
        </row>
        <row r="49">
          <cell r="E49" t="str">
            <v>07 H Kerinaiua</v>
          </cell>
          <cell r="F49">
            <v>5</v>
          </cell>
          <cell r="G49">
            <v>9</v>
          </cell>
          <cell r="H49">
            <v>14</v>
          </cell>
          <cell r="I49">
            <v>4</v>
          </cell>
          <cell r="J49">
            <v>2</v>
          </cell>
          <cell r="K49">
            <v>1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 t="str">
            <v>Tiwi Bombers</v>
          </cell>
        </row>
        <row r="50">
          <cell r="E50" t="str">
            <v>35 A Byrne</v>
          </cell>
          <cell r="F50">
            <v>9</v>
          </cell>
          <cell r="G50">
            <v>5</v>
          </cell>
          <cell r="H50">
            <v>14</v>
          </cell>
          <cell r="I50">
            <v>5</v>
          </cell>
          <cell r="J50">
            <v>2</v>
          </cell>
          <cell r="K50">
            <v>1</v>
          </cell>
          <cell r="L50">
            <v>1</v>
          </cell>
          <cell r="M50">
            <v>5</v>
          </cell>
          <cell r="N50">
            <v>1</v>
          </cell>
          <cell r="O50">
            <v>2</v>
          </cell>
          <cell r="P50">
            <v>1</v>
          </cell>
          <cell r="Q50" t="str">
            <v>Tiwi Bombers</v>
          </cell>
        </row>
        <row r="51">
          <cell r="E51" t="str">
            <v>48 H Puruntatameri</v>
          </cell>
          <cell r="F51">
            <v>12</v>
          </cell>
          <cell r="G51">
            <v>2</v>
          </cell>
          <cell r="H51">
            <v>14</v>
          </cell>
          <cell r="I51">
            <v>3</v>
          </cell>
          <cell r="J51">
            <v>0</v>
          </cell>
          <cell r="K51">
            <v>5</v>
          </cell>
          <cell r="L51">
            <v>0</v>
          </cell>
          <cell r="M51">
            <v>7</v>
          </cell>
          <cell r="N51">
            <v>0</v>
          </cell>
          <cell r="O51">
            <v>1</v>
          </cell>
          <cell r="P51">
            <v>0</v>
          </cell>
          <cell r="Q51" t="str">
            <v>Tiwi Bombers</v>
          </cell>
        </row>
        <row r="52">
          <cell r="E52" t="str">
            <v>06 P Heenan</v>
          </cell>
          <cell r="F52">
            <v>9</v>
          </cell>
          <cell r="G52">
            <v>4</v>
          </cell>
          <cell r="H52">
            <v>13</v>
          </cell>
          <cell r="I52">
            <v>1</v>
          </cell>
          <cell r="J52">
            <v>5</v>
          </cell>
          <cell r="K52">
            <v>5</v>
          </cell>
          <cell r="L52">
            <v>0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 t="str">
            <v>Tiwi Bombers</v>
          </cell>
        </row>
        <row r="53">
          <cell r="E53" t="str">
            <v>36 K Dunn</v>
          </cell>
          <cell r="F53">
            <v>6</v>
          </cell>
          <cell r="G53">
            <v>7</v>
          </cell>
          <cell r="H53">
            <v>13</v>
          </cell>
          <cell r="I53">
            <v>5</v>
          </cell>
          <cell r="J53">
            <v>1</v>
          </cell>
          <cell r="K53">
            <v>0</v>
          </cell>
          <cell r="L53">
            <v>0</v>
          </cell>
          <cell r="M53">
            <v>1</v>
          </cell>
          <cell r="N53">
            <v>0</v>
          </cell>
          <cell r="O53">
            <v>0</v>
          </cell>
          <cell r="P53">
            <v>1</v>
          </cell>
          <cell r="Q53" t="str">
            <v>Tiwi Bombers</v>
          </cell>
        </row>
        <row r="54">
          <cell r="E54" t="str">
            <v>18 M Dunn</v>
          </cell>
          <cell r="F54">
            <v>9</v>
          </cell>
          <cell r="G54">
            <v>2</v>
          </cell>
          <cell r="H54">
            <v>11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3</v>
          </cell>
          <cell r="N54">
            <v>3</v>
          </cell>
          <cell r="O54">
            <v>0</v>
          </cell>
          <cell r="P54">
            <v>0</v>
          </cell>
          <cell r="Q54" t="str">
            <v>Tiwi Bombers</v>
          </cell>
        </row>
        <row r="55">
          <cell r="E55" t="str">
            <v>42 B Kantilla</v>
          </cell>
          <cell r="F55">
            <v>10</v>
          </cell>
          <cell r="G55">
            <v>1</v>
          </cell>
          <cell r="H55">
            <v>11</v>
          </cell>
          <cell r="I55">
            <v>5</v>
          </cell>
          <cell r="J55">
            <v>0</v>
          </cell>
          <cell r="K55">
            <v>1</v>
          </cell>
          <cell r="L55">
            <v>0</v>
          </cell>
          <cell r="M55">
            <v>2</v>
          </cell>
          <cell r="N55">
            <v>1</v>
          </cell>
          <cell r="O55">
            <v>0</v>
          </cell>
          <cell r="P55">
            <v>0</v>
          </cell>
          <cell r="Q55" t="str">
            <v>Tiwi Bombers</v>
          </cell>
        </row>
        <row r="56">
          <cell r="E56" t="str">
            <v>45 J Tipuamantamirri</v>
          </cell>
          <cell r="F56">
            <v>6</v>
          </cell>
          <cell r="G56">
            <v>4</v>
          </cell>
          <cell r="H56">
            <v>10</v>
          </cell>
          <cell r="I56">
            <v>2</v>
          </cell>
          <cell r="J56">
            <v>2</v>
          </cell>
          <cell r="K56">
            <v>2</v>
          </cell>
          <cell r="L56">
            <v>0</v>
          </cell>
          <cell r="M56">
            <v>3</v>
          </cell>
          <cell r="N56">
            <v>0</v>
          </cell>
          <cell r="O56">
            <v>0</v>
          </cell>
          <cell r="P56">
            <v>0</v>
          </cell>
          <cell r="Q56" t="str">
            <v>Tiwi Bombers</v>
          </cell>
        </row>
        <row r="57">
          <cell r="E57" t="str">
            <v>20 R Farmer</v>
          </cell>
          <cell r="F57">
            <v>8</v>
          </cell>
          <cell r="G57">
            <v>0</v>
          </cell>
          <cell r="H57">
            <v>8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5</v>
          </cell>
          <cell r="O57">
            <v>1</v>
          </cell>
          <cell r="P57">
            <v>0</v>
          </cell>
          <cell r="Q57" t="str">
            <v>Tiwi Bombers</v>
          </cell>
        </row>
        <row r="58">
          <cell r="E58" t="str">
            <v>40 S Babui</v>
          </cell>
          <cell r="F58">
            <v>7</v>
          </cell>
          <cell r="G58">
            <v>1</v>
          </cell>
          <cell r="H58">
            <v>8</v>
          </cell>
          <cell r="I58">
            <v>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</v>
          </cell>
          <cell r="O58">
            <v>0</v>
          </cell>
          <cell r="P58">
            <v>0</v>
          </cell>
          <cell r="Q58" t="str">
            <v>Tiwi Bombers</v>
          </cell>
        </row>
        <row r="59">
          <cell r="E59" t="str">
            <v>22 R Puruntatameri</v>
          </cell>
          <cell r="F59">
            <v>5</v>
          </cell>
          <cell r="G59">
            <v>2</v>
          </cell>
          <cell r="H59">
            <v>7</v>
          </cell>
          <cell r="I59">
            <v>3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Tiwi Bombers</v>
          </cell>
        </row>
        <row r="60">
          <cell r="E60" t="str">
            <v>09 J Cimbaljevic</v>
          </cell>
          <cell r="F60">
            <v>2</v>
          </cell>
          <cell r="G60">
            <v>4</v>
          </cell>
          <cell r="H60">
            <v>6</v>
          </cell>
          <cell r="I60">
            <v>0</v>
          </cell>
          <cell r="J60">
            <v>1</v>
          </cell>
          <cell r="K60">
            <v>1</v>
          </cell>
          <cell r="L60">
            <v>4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 t="str">
            <v>Tiwi Bombers</v>
          </cell>
        </row>
        <row r="61">
          <cell r="E61" t="str">
            <v>23 P Kantilla</v>
          </cell>
          <cell r="F61">
            <v>4</v>
          </cell>
          <cell r="G61">
            <v>2</v>
          </cell>
          <cell r="H61">
            <v>6</v>
          </cell>
          <cell r="I61">
            <v>1</v>
          </cell>
          <cell r="J61">
            <v>2</v>
          </cell>
          <cell r="K61">
            <v>1</v>
          </cell>
          <cell r="L61">
            <v>0</v>
          </cell>
          <cell r="M61">
            <v>2</v>
          </cell>
          <cell r="N61">
            <v>0</v>
          </cell>
          <cell r="O61">
            <v>1</v>
          </cell>
          <cell r="P61">
            <v>1</v>
          </cell>
          <cell r="Q61" t="str">
            <v>Tiwi Bombers</v>
          </cell>
        </row>
        <row r="62">
          <cell r="E62" t="str">
            <v>47 B Ullungura</v>
          </cell>
          <cell r="F62">
            <v>6</v>
          </cell>
          <cell r="G62">
            <v>0</v>
          </cell>
          <cell r="H62">
            <v>6</v>
          </cell>
          <cell r="I62">
            <v>3</v>
          </cell>
          <cell r="J62">
            <v>3</v>
          </cell>
          <cell r="K62">
            <v>0</v>
          </cell>
          <cell r="L62">
            <v>0</v>
          </cell>
          <cell r="M62">
            <v>1</v>
          </cell>
          <cell r="N62">
            <v>5</v>
          </cell>
          <cell r="O62">
            <v>0</v>
          </cell>
          <cell r="P62">
            <v>0</v>
          </cell>
          <cell r="Q62" t="str">
            <v>Tiwi Bombers</v>
          </cell>
        </row>
        <row r="63">
          <cell r="E63" t="str">
            <v>05 M Kantilla</v>
          </cell>
          <cell r="F63">
            <v>5</v>
          </cell>
          <cell r="G63">
            <v>0</v>
          </cell>
          <cell r="H63">
            <v>5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 t="str">
            <v>Tiwi Bombers</v>
          </cell>
        </row>
        <row r="64">
          <cell r="E64" t="str">
            <v>17 J Simon</v>
          </cell>
          <cell r="F64">
            <v>5</v>
          </cell>
          <cell r="G64">
            <v>0</v>
          </cell>
          <cell r="H64">
            <v>5</v>
          </cell>
          <cell r="I64">
            <v>1</v>
          </cell>
          <cell r="J64">
            <v>0</v>
          </cell>
          <cell r="K64">
            <v>1</v>
          </cell>
          <cell r="L64">
            <v>0</v>
          </cell>
          <cell r="M64">
            <v>1</v>
          </cell>
          <cell r="N64">
            <v>0</v>
          </cell>
          <cell r="O64">
            <v>0</v>
          </cell>
          <cell r="P64">
            <v>1</v>
          </cell>
          <cell r="Q64" t="str">
            <v>Tiwi Bombers</v>
          </cell>
        </row>
        <row r="65">
          <cell r="E65" t="str">
            <v>32 H Moloney</v>
          </cell>
          <cell r="F65">
            <v>2</v>
          </cell>
          <cell r="G65">
            <v>3</v>
          </cell>
          <cell r="H65">
            <v>5</v>
          </cell>
          <cell r="I65">
            <v>0</v>
          </cell>
          <cell r="J65">
            <v>1</v>
          </cell>
          <cell r="K65">
            <v>1</v>
          </cell>
          <cell r="L65">
            <v>14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Tiwi Bombers</v>
          </cell>
        </row>
        <row r="66">
          <cell r="E66" t="str">
            <v>43 K Apuatimi</v>
          </cell>
          <cell r="F66">
            <v>2</v>
          </cell>
          <cell r="G66">
            <v>3</v>
          </cell>
          <cell r="H66">
            <v>5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2</v>
          </cell>
          <cell r="N66">
            <v>0</v>
          </cell>
          <cell r="O66">
            <v>0</v>
          </cell>
          <cell r="P66">
            <v>0</v>
          </cell>
          <cell r="Q66" t="str">
            <v>Tiwi Bombers</v>
          </cell>
        </row>
        <row r="67">
          <cell r="E67" t="str">
            <v>46 U Kerinaiua</v>
          </cell>
          <cell r="F67">
            <v>4</v>
          </cell>
          <cell r="G67">
            <v>1</v>
          </cell>
          <cell r="H67">
            <v>5</v>
          </cell>
          <cell r="I67">
            <v>2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2</v>
          </cell>
          <cell r="O67">
            <v>0</v>
          </cell>
          <cell r="P67">
            <v>0</v>
          </cell>
          <cell r="Q67" t="str">
            <v>Tiwi Bombers</v>
          </cell>
        </row>
        <row r="68">
          <cell r="E68" t="str">
            <v>06 J Stokes</v>
          </cell>
          <cell r="F68">
            <v>17</v>
          </cell>
          <cell r="G68">
            <v>10</v>
          </cell>
          <cell r="H68">
            <v>27</v>
          </cell>
          <cell r="I68">
            <v>6</v>
          </cell>
          <cell r="J68">
            <v>1</v>
          </cell>
          <cell r="K68">
            <v>7</v>
          </cell>
          <cell r="L68">
            <v>0</v>
          </cell>
          <cell r="M68">
            <v>11</v>
          </cell>
          <cell r="N68">
            <v>3</v>
          </cell>
          <cell r="O68">
            <v>2</v>
          </cell>
          <cell r="P68">
            <v>2</v>
          </cell>
          <cell r="Q68" t="str">
            <v>Darwin Buffaloes</v>
          </cell>
        </row>
        <row r="69">
          <cell r="E69" t="str">
            <v>14 L McKenzie</v>
          </cell>
          <cell r="F69">
            <v>14</v>
          </cell>
          <cell r="G69">
            <v>9</v>
          </cell>
          <cell r="H69">
            <v>23</v>
          </cell>
          <cell r="I69">
            <v>7</v>
          </cell>
          <cell r="J69">
            <v>2</v>
          </cell>
          <cell r="K69">
            <v>4</v>
          </cell>
          <cell r="L69">
            <v>4</v>
          </cell>
          <cell r="M69">
            <v>4</v>
          </cell>
          <cell r="N69">
            <v>2</v>
          </cell>
          <cell r="O69">
            <v>2</v>
          </cell>
          <cell r="P69">
            <v>1</v>
          </cell>
          <cell r="Q69" t="str">
            <v>Darwin Buffaloes</v>
          </cell>
        </row>
        <row r="70">
          <cell r="E70" t="str">
            <v>03 J Collinson</v>
          </cell>
          <cell r="F70">
            <v>15</v>
          </cell>
          <cell r="G70">
            <v>2</v>
          </cell>
          <cell r="H70">
            <v>17</v>
          </cell>
          <cell r="I70">
            <v>5</v>
          </cell>
          <cell r="J70">
            <v>2</v>
          </cell>
          <cell r="K70">
            <v>0</v>
          </cell>
          <cell r="L70">
            <v>0</v>
          </cell>
          <cell r="M70">
            <v>5</v>
          </cell>
          <cell r="N70">
            <v>0</v>
          </cell>
          <cell r="O70">
            <v>3</v>
          </cell>
          <cell r="P70">
            <v>1</v>
          </cell>
          <cell r="Q70" t="str">
            <v>Darwin Buffaloes</v>
          </cell>
        </row>
        <row r="71">
          <cell r="E71" t="str">
            <v>13 J Clark</v>
          </cell>
          <cell r="F71">
            <v>9</v>
          </cell>
          <cell r="G71">
            <v>8</v>
          </cell>
          <cell r="H71">
            <v>17</v>
          </cell>
          <cell r="I71">
            <v>5</v>
          </cell>
          <cell r="J71">
            <v>1</v>
          </cell>
          <cell r="K71">
            <v>1</v>
          </cell>
          <cell r="L71">
            <v>0</v>
          </cell>
          <cell r="M71">
            <v>1</v>
          </cell>
          <cell r="N71">
            <v>2</v>
          </cell>
          <cell r="O71">
            <v>0</v>
          </cell>
          <cell r="P71">
            <v>0</v>
          </cell>
          <cell r="Q71" t="str">
            <v>Darwin Buffaloes</v>
          </cell>
        </row>
        <row r="72">
          <cell r="E72" t="str">
            <v>19 B Foster</v>
          </cell>
          <cell r="F72">
            <v>12</v>
          </cell>
          <cell r="G72">
            <v>5</v>
          </cell>
          <cell r="H72">
            <v>17</v>
          </cell>
          <cell r="I72">
            <v>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6</v>
          </cell>
          <cell r="P72">
            <v>2</v>
          </cell>
          <cell r="Q72" t="str">
            <v>Darwin Buffaloes</v>
          </cell>
        </row>
        <row r="73">
          <cell r="E73" t="str">
            <v>15 J Clarke</v>
          </cell>
          <cell r="F73">
            <v>9</v>
          </cell>
          <cell r="G73">
            <v>7</v>
          </cell>
          <cell r="H73">
            <v>16</v>
          </cell>
          <cell r="I73">
            <v>3</v>
          </cell>
          <cell r="J73">
            <v>3</v>
          </cell>
          <cell r="K73">
            <v>0</v>
          </cell>
          <cell r="L73">
            <v>0</v>
          </cell>
          <cell r="M73">
            <v>1</v>
          </cell>
          <cell r="N73">
            <v>1</v>
          </cell>
          <cell r="O73">
            <v>1</v>
          </cell>
          <cell r="P73">
            <v>3</v>
          </cell>
          <cell r="Q73" t="str">
            <v>Darwin Buffaloes</v>
          </cell>
        </row>
        <row r="74">
          <cell r="E74" t="str">
            <v>43 M Coombes</v>
          </cell>
          <cell r="F74">
            <v>8</v>
          </cell>
          <cell r="G74">
            <v>8</v>
          </cell>
          <cell r="H74">
            <v>16</v>
          </cell>
          <cell r="I74">
            <v>2</v>
          </cell>
          <cell r="J74">
            <v>4</v>
          </cell>
          <cell r="K74">
            <v>2</v>
          </cell>
          <cell r="L74">
            <v>0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 t="str">
            <v>Darwin Buffaloes</v>
          </cell>
        </row>
        <row r="75">
          <cell r="E75" t="str">
            <v>05 A Hodor</v>
          </cell>
          <cell r="F75">
            <v>11</v>
          </cell>
          <cell r="G75">
            <v>4</v>
          </cell>
          <cell r="H75">
            <v>15</v>
          </cell>
          <cell r="I75">
            <v>3</v>
          </cell>
          <cell r="J75">
            <v>3</v>
          </cell>
          <cell r="K75">
            <v>4</v>
          </cell>
          <cell r="L75">
            <v>0</v>
          </cell>
          <cell r="M75">
            <v>4</v>
          </cell>
          <cell r="N75">
            <v>2</v>
          </cell>
          <cell r="O75">
            <v>0</v>
          </cell>
          <cell r="P75">
            <v>0</v>
          </cell>
          <cell r="Q75" t="str">
            <v>Darwin Buffaloes</v>
          </cell>
        </row>
        <row r="76">
          <cell r="E76" t="str">
            <v>10 B Stokes</v>
          </cell>
          <cell r="F76">
            <v>14</v>
          </cell>
          <cell r="G76">
            <v>1</v>
          </cell>
          <cell r="H76">
            <v>15</v>
          </cell>
          <cell r="I76">
            <v>4</v>
          </cell>
          <cell r="J76">
            <v>1</v>
          </cell>
          <cell r="K76">
            <v>2</v>
          </cell>
          <cell r="L76">
            <v>0</v>
          </cell>
          <cell r="M76">
            <v>4</v>
          </cell>
          <cell r="N76">
            <v>5</v>
          </cell>
          <cell r="O76">
            <v>1</v>
          </cell>
          <cell r="P76">
            <v>0</v>
          </cell>
          <cell r="Q76" t="str">
            <v>Darwin Buffaloes</v>
          </cell>
        </row>
        <row r="77">
          <cell r="E77" t="str">
            <v>18 I Palmer</v>
          </cell>
          <cell r="F77">
            <v>12</v>
          </cell>
          <cell r="G77">
            <v>3</v>
          </cell>
          <cell r="H77">
            <v>15</v>
          </cell>
          <cell r="I77">
            <v>8</v>
          </cell>
          <cell r="J77">
            <v>1</v>
          </cell>
          <cell r="K77">
            <v>1</v>
          </cell>
          <cell r="L77">
            <v>0</v>
          </cell>
          <cell r="M77">
            <v>1</v>
          </cell>
          <cell r="N77">
            <v>0</v>
          </cell>
          <cell r="O77">
            <v>4</v>
          </cell>
          <cell r="P77">
            <v>1</v>
          </cell>
          <cell r="Q77" t="str">
            <v>Darwin Buffaloes</v>
          </cell>
        </row>
        <row r="78">
          <cell r="E78" t="str">
            <v>21 D Gordon</v>
          </cell>
          <cell r="F78">
            <v>12</v>
          </cell>
          <cell r="G78">
            <v>3</v>
          </cell>
          <cell r="H78">
            <v>15</v>
          </cell>
          <cell r="I78">
            <v>3</v>
          </cell>
          <cell r="J78">
            <v>3</v>
          </cell>
          <cell r="K78">
            <v>0</v>
          </cell>
          <cell r="L78">
            <v>0</v>
          </cell>
          <cell r="M78">
            <v>2</v>
          </cell>
          <cell r="N78">
            <v>6</v>
          </cell>
          <cell r="O78">
            <v>0</v>
          </cell>
          <cell r="P78">
            <v>0</v>
          </cell>
          <cell r="Q78" t="str">
            <v>Darwin Buffaloes</v>
          </cell>
        </row>
        <row r="79">
          <cell r="E79" t="str">
            <v>27 D Kaipara</v>
          </cell>
          <cell r="F79">
            <v>11</v>
          </cell>
          <cell r="G79">
            <v>4</v>
          </cell>
          <cell r="H79">
            <v>15</v>
          </cell>
          <cell r="I79">
            <v>5</v>
          </cell>
          <cell r="J79">
            <v>2</v>
          </cell>
          <cell r="K79">
            <v>2</v>
          </cell>
          <cell r="L79">
            <v>0</v>
          </cell>
          <cell r="M79">
            <v>4</v>
          </cell>
          <cell r="N79">
            <v>0</v>
          </cell>
          <cell r="O79">
            <v>0</v>
          </cell>
          <cell r="P79">
            <v>1</v>
          </cell>
          <cell r="Q79" t="str">
            <v>Darwin Buffaloes</v>
          </cell>
        </row>
        <row r="80">
          <cell r="E80" t="str">
            <v>33 M Campbell</v>
          </cell>
          <cell r="F80">
            <v>10</v>
          </cell>
          <cell r="G80">
            <v>5</v>
          </cell>
          <cell r="H80">
            <v>15</v>
          </cell>
          <cell r="I80">
            <v>4</v>
          </cell>
          <cell r="J80">
            <v>2</v>
          </cell>
          <cell r="K80">
            <v>1</v>
          </cell>
          <cell r="L80">
            <v>0</v>
          </cell>
          <cell r="M80">
            <v>3</v>
          </cell>
          <cell r="N80">
            <v>1</v>
          </cell>
          <cell r="O80">
            <v>2</v>
          </cell>
          <cell r="P80">
            <v>1</v>
          </cell>
          <cell r="Q80" t="str">
            <v>Darwin Buffaloes</v>
          </cell>
        </row>
        <row r="81">
          <cell r="E81" t="str">
            <v>25 C Atkinson</v>
          </cell>
          <cell r="F81">
            <v>9</v>
          </cell>
          <cell r="G81">
            <v>5</v>
          </cell>
          <cell r="H81">
            <v>14</v>
          </cell>
          <cell r="I81">
            <v>3</v>
          </cell>
          <cell r="J81">
            <v>1</v>
          </cell>
          <cell r="K81">
            <v>4</v>
          </cell>
          <cell r="L81">
            <v>9</v>
          </cell>
          <cell r="M81">
            <v>2</v>
          </cell>
          <cell r="N81">
            <v>1</v>
          </cell>
          <cell r="O81">
            <v>0</v>
          </cell>
          <cell r="P81">
            <v>1</v>
          </cell>
          <cell r="Q81" t="str">
            <v>Darwin Buffaloes</v>
          </cell>
        </row>
        <row r="82">
          <cell r="E82" t="str">
            <v>09 A Stokes</v>
          </cell>
          <cell r="F82">
            <v>7</v>
          </cell>
          <cell r="G82">
            <v>5</v>
          </cell>
          <cell r="H82">
            <v>12</v>
          </cell>
          <cell r="I82">
            <v>3</v>
          </cell>
          <cell r="J82">
            <v>2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1</v>
          </cell>
          <cell r="Q82" t="str">
            <v>Darwin Buffaloes</v>
          </cell>
        </row>
        <row r="83">
          <cell r="E83" t="str">
            <v>35 C Abala</v>
          </cell>
          <cell r="F83">
            <v>6</v>
          </cell>
          <cell r="G83">
            <v>5</v>
          </cell>
          <cell r="H83">
            <v>11</v>
          </cell>
          <cell r="I83">
            <v>3</v>
          </cell>
          <cell r="J83">
            <v>1</v>
          </cell>
          <cell r="K83">
            <v>0</v>
          </cell>
          <cell r="L83">
            <v>0</v>
          </cell>
          <cell r="M83">
            <v>2</v>
          </cell>
          <cell r="N83">
            <v>0</v>
          </cell>
          <cell r="O83">
            <v>2</v>
          </cell>
          <cell r="P83">
            <v>0</v>
          </cell>
          <cell r="Q83" t="str">
            <v>Darwin Buffaloes</v>
          </cell>
        </row>
        <row r="84">
          <cell r="E84" t="str">
            <v>22 K Kossack</v>
          </cell>
          <cell r="F84">
            <v>7</v>
          </cell>
          <cell r="G84">
            <v>3</v>
          </cell>
          <cell r="H84">
            <v>10</v>
          </cell>
          <cell r="I84">
            <v>4</v>
          </cell>
          <cell r="J84">
            <v>0</v>
          </cell>
          <cell r="K84">
            <v>1</v>
          </cell>
          <cell r="L84">
            <v>0</v>
          </cell>
          <cell r="M84">
            <v>4</v>
          </cell>
          <cell r="N84">
            <v>2</v>
          </cell>
          <cell r="O84">
            <v>0</v>
          </cell>
          <cell r="P84">
            <v>0</v>
          </cell>
          <cell r="Q84" t="str">
            <v>Darwin Buffaloes</v>
          </cell>
        </row>
        <row r="85">
          <cell r="E85" t="str">
            <v>24 A James</v>
          </cell>
          <cell r="F85">
            <v>7</v>
          </cell>
          <cell r="G85">
            <v>3</v>
          </cell>
          <cell r="H85">
            <v>10</v>
          </cell>
          <cell r="I85">
            <v>5</v>
          </cell>
          <cell r="J85">
            <v>2</v>
          </cell>
          <cell r="K85">
            <v>2</v>
          </cell>
          <cell r="L85">
            <v>0</v>
          </cell>
          <cell r="M85">
            <v>1</v>
          </cell>
          <cell r="N85">
            <v>2</v>
          </cell>
          <cell r="O85">
            <v>0</v>
          </cell>
          <cell r="P85">
            <v>0</v>
          </cell>
          <cell r="Q85" t="str">
            <v>Darwin Buffaloes</v>
          </cell>
        </row>
        <row r="86">
          <cell r="E86" t="str">
            <v>04 S Ahmat</v>
          </cell>
          <cell r="F86">
            <v>5</v>
          </cell>
          <cell r="G86">
            <v>4</v>
          </cell>
          <cell r="H86">
            <v>9</v>
          </cell>
          <cell r="I86">
            <v>1</v>
          </cell>
          <cell r="J86">
            <v>3</v>
          </cell>
          <cell r="K86">
            <v>2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 t="str">
            <v>Darwin Buffaloes</v>
          </cell>
        </row>
        <row r="87">
          <cell r="E87" t="str">
            <v>07 T Eldridge</v>
          </cell>
          <cell r="F87">
            <v>7</v>
          </cell>
          <cell r="G87">
            <v>2</v>
          </cell>
          <cell r="H87">
            <v>9</v>
          </cell>
          <cell r="I87">
            <v>3</v>
          </cell>
          <cell r="J87">
            <v>3</v>
          </cell>
          <cell r="K87">
            <v>0</v>
          </cell>
          <cell r="L87">
            <v>0</v>
          </cell>
          <cell r="M87">
            <v>0</v>
          </cell>
          <cell r="N87">
            <v>3</v>
          </cell>
          <cell r="O87">
            <v>0</v>
          </cell>
          <cell r="P87">
            <v>0</v>
          </cell>
          <cell r="Q87" t="str">
            <v>Darwin Buffaloes</v>
          </cell>
        </row>
        <row r="88">
          <cell r="E88" t="str">
            <v>08 X Grant</v>
          </cell>
          <cell r="F88">
            <v>6</v>
          </cell>
          <cell r="G88">
            <v>3</v>
          </cell>
          <cell r="H88">
            <v>9</v>
          </cell>
          <cell r="I88">
            <v>4</v>
          </cell>
          <cell r="J88">
            <v>1</v>
          </cell>
          <cell r="K88">
            <v>0</v>
          </cell>
          <cell r="L88">
            <v>0</v>
          </cell>
          <cell r="M88">
            <v>1</v>
          </cell>
          <cell r="N88">
            <v>1</v>
          </cell>
          <cell r="O88">
            <v>0</v>
          </cell>
          <cell r="P88">
            <v>0</v>
          </cell>
          <cell r="Q88" t="str">
            <v>Darwin Buffaloes</v>
          </cell>
        </row>
        <row r="89">
          <cell r="E89" t="str">
            <v>12 K Maroney</v>
          </cell>
          <cell r="F89">
            <v>4</v>
          </cell>
          <cell r="G89">
            <v>2</v>
          </cell>
          <cell r="H89">
            <v>6</v>
          </cell>
          <cell r="I89">
            <v>1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Darwin Buffaloes</v>
          </cell>
        </row>
        <row r="90">
          <cell r="E90" t="str">
            <v>26 S Mannagh</v>
          </cell>
          <cell r="F90">
            <v>19</v>
          </cell>
          <cell r="G90">
            <v>5</v>
          </cell>
          <cell r="H90">
            <v>24</v>
          </cell>
          <cell r="I90">
            <v>4</v>
          </cell>
          <cell r="J90">
            <v>4</v>
          </cell>
          <cell r="K90">
            <v>4</v>
          </cell>
          <cell r="L90">
            <v>0</v>
          </cell>
          <cell r="M90">
            <v>7</v>
          </cell>
          <cell r="N90">
            <v>4</v>
          </cell>
          <cell r="O90">
            <v>0</v>
          </cell>
          <cell r="P90">
            <v>2</v>
          </cell>
          <cell r="Q90" t="str">
            <v>Wanderers</v>
          </cell>
        </row>
        <row r="91">
          <cell r="E91" t="str">
            <v>24 B McLean</v>
          </cell>
          <cell r="F91">
            <v>17</v>
          </cell>
          <cell r="G91">
            <v>5</v>
          </cell>
          <cell r="H91">
            <v>22</v>
          </cell>
          <cell r="I91">
            <v>7</v>
          </cell>
          <cell r="J91">
            <v>3</v>
          </cell>
          <cell r="K91">
            <v>1</v>
          </cell>
          <cell r="L91">
            <v>0</v>
          </cell>
          <cell r="M91">
            <v>2</v>
          </cell>
          <cell r="N91">
            <v>5</v>
          </cell>
          <cell r="O91">
            <v>0</v>
          </cell>
          <cell r="P91">
            <v>0</v>
          </cell>
          <cell r="Q91" t="str">
            <v>Wanderers</v>
          </cell>
        </row>
        <row r="92">
          <cell r="E92" t="str">
            <v>29 W Williams</v>
          </cell>
          <cell r="F92">
            <v>12</v>
          </cell>
          <cell r="G92">
            <v>6</v>
          </cell>
          <cell r="H92">
            <v>18</v>
          </cell>
          <cell r="I92">
            <v>1</v>
          </cell>
          <cell r="J92">
            <v>4</v>
          </cell>
          <cell r="K92">
            <v>0</v>
          </cell>
          <cell r="L92">
            <v>0</v>
          </cell>
          <cell r="M92">
            <v>3</v>
          </cell>
          <cell r="N92">
            <v>4</v>
          </cell>
          <cell r="O92">
            <v>0</v>
          </cell>
          <cell r="P92">
            <v>0</v>
          </cell>
          <cell r="Q92" t="str">
            <v>Wanderers</v>
          </cell>
        </row>
        <row r="93">
          <cell r="E93" t="str">
            <v>25 B Newman</v>
          </cell>
          <cell r="F93">
            <v>10</v>
          </cell>
          <cell r="G93">
            <v>7</v>
          </cell>
          <cell r="H93">
            <v>17</v>
          </cell>
          <cell r="I93">
            <v>8</v>
          </cell>
          <cell r="J93">
            <v>0</v>
          </cell>
          <cell r="K93">
            <v>1</v>
          </cell>
          <cell r="L93">
            <v>0</v>
          </cell>
          <cell r="M93">
            <v>2</v>
          </cell>
          <cell r="N93">
            <v>5</v>
          </cell>
          <cell r="O93">
            <v>0</v>
          </cell>
          <cell r="P93">
            <v>1</v>
          </cell>
          <cell r="Q93" t="str">
            <v>Wanderers</v>
          </cell>
        </row>
        <row r="94">
          <cell r="E94" t="str">
            <v>33 B Eddy</v>
          </cell>
          <cell r="F94">
            <v>14</v>
          </cell>
          <cell r="G94">
            <v>3</v>
          </cell>
          <cell r="H94">
            <v>17</v>
          </cell>
          <cell r="I94">
            <v>10</v>
          </cell>
          <cell r="J94">
            <v>0</v>
          </cell>
          <cell r="K94">
            <v>2</v>
          </cell>
          <cell r="L94">
            <v>0</v>
          </cell>
          <cell r="M94">
            <v>2</v>
          </cell>
          <cell r="N94">
            <v>0</v>
          </cell>
          <cell r="O94">
            <v>1</v>
          </cell>
          <cell r="P94">
            <v>2</v>
          </cell>
          <cell r="Q94" t="str">
            <v>Wanderers</v>
          </cell>
        </row>
        <row r="95">
          <cell r="E95" t="str">
            <v>07 S Thorne</v>
          </cell>
          <cell r="F95">
            <v>11</v>
          </cell>
          <cell r="G95">
            <v>4</v>
          </cell>
          <cell r="H95">
            <v>15</v>
          </cell>
          <cell r="I95">
            <v>4</v>
          </cell>
          <cell r="J95">
            <v>1</v>
          </cell>
          <cell r="K95">
            <v>1</v>
          </cell>
          <cell r="L95">
            <v>0</v>
          </cell>
          <cell r="M95">
            <v>2</v>
          </cell>
          <cell r="N95">
            <v>0</v>
          </cell>
          <cell r="O95">
            <v>2</v>
          </cell>
          <cell r="P95">
            <v>0</v>
          </cell>
          <cell r="Q95" t="str">
            <v>Wanderers</v>
          </cell>
        </row>
        <row r="96">
          <cell r="E96" t="str">
            <v>30 B Hodgson</v>
          </cell>
          <cell r="F96">
            <v>9</v>
          </cell>
          <cell r="G96">
            <v>6</v>
          </cell>
          <cell r="H96">
            <v>15</v>
          </cell>
          <cell r="I96">
            <v>4</v>
          </cell>
          <cell r="J96">
            <v>5</v>
          </cell>
          <cell r="K96">
            <v>2</v>
          </cell>
          <cell r="L96">
            <v>0</v>
          </cell>
          <cell r="M96">
            <v>3</v>
          </cell>
          <cell r="N96">
            <v>4</v>
          </cell>
          <cell r="O96">
            <v>0</v>
          </cell>
          <cell r="P96">
            <v>2</v>
          </cell>
          <cell r="Q96" t="str">
            <v>Wanderers</v>
          </cell>
        </row>
        <row r="97">
          <cell r="E97" t="str">
            <v>06 K Smith Thompson</v>
          </cell>
          <cell r="F97">
            <v>10</v>
          </cell>
          <cell r="G97">
            <v>4</v>
          </cell>
          <cell r="H97">
            <v>14</v>
          </cell>
          <cell r="I97">
            <v>3</v>
          </cell>
          <cell r="J97">
            <v>3</v>
          </cell>
          <cell r="K97">
            <v>1</v>
          </cell>
          <cell r="L97">
            <v>0</v>
          </cell>
          <cell r="M97">
            <v>2</v>
          </cell>
          <cell r="N97">
            <v>1</v>
          </cell>
          <cell r="O97">
            <v>0</v>
          </cell>
          <cell r="P97">
            <v>1</v>
          </cell>
          <cell r="Q97" t="str">
            <v>Wanderers</v>
          </cell>
        </row>
        <row r="98">
          <cell r="E98" t="str">
            <v>35 M Motlop</v>
          </cell>
          <cell r="F98">
            <v>4</v>
          </cell>
          <cell r="G98">
            <v>10</v>
          </cell>
          <cell r="H98">
            <v>14</v>
          </cell>
          <cell r="I98">
            <v>0</v>
          </cell>
          <cell r="J98">
            <v>5</v>
          </cell>
          <cell r="K98">
            <v>0</v>
          </cell>
          <cell r="L98">
            <v>0</v>
          </cell>
          <cell r="M98">
            <v>0</v>
          </cell>
          <cell r="N98">
            <v>1</v>
          </cell>
          <cell r="O98">
            <v>0</v>
          </cell>
          <cell r="P98">
            <v>0</v>
          </cell>
          <cell r="Q98" t="str">
            <v>Wanderers</v>
          </cell>
        </row>
        <row r="99">
          <cell r="E99" t="str">
            <v>05 S Bates</v>
          </cell>
          <cell r="F99">
            <v>9</v>
          </cell>
          <cell r="G99">
            <v>4</v>
          </cell>
          <cell r="H99">
            <v>13</v>
          </cell>
          <cell r="I99">
            <v>2</v>
          </cell>
          <cell r="J99">
            <v>3</v>
          </cell>
          <cell r="K99">
            <v>1</v>
          </cell>
          <cell r="L99">
            <v>0</v>
          </cell>
          <cell r="M99">
            <v>5</v>
          </cell>
          <cell r="N99">
            <v>1</v>
          </cell>
          <cell r="O99">
            <v>1</v>
          </cell>
          <cell r="P99">
            <v>0</v>
          </cell>
          <cell r="Q99" t="str">
            <v>Wanderers</v>
          </cell>
        </row>
        <row r="100">
          <cell r="E100" t="str">
            <v>14 Joel Cubillo</v>
          </cell>
          <cell r="F100">
            <v>5</v>
          </cell>
          <cell r="G100">
            <v>8</v>
          </cell>
          <cell r="H100">
            <v>13</v>
          </cell>
          <cell r="I100">
            <v>2</v>
          </cell>
          <cell r="J100">
            <v>3</v>
          </cell>
          <cell r="K100">
            <v>0</v>
          </cell>
          <cell r="L100">
            <v>0</v>
          </cell>
          <cell r="M100">
            <v>2</v>
          </cell>
          <cell r="N100">
            <v>1</v>
          </cell>
          <cell r="O100">
            <v>0</v>
          </cell>
          <cell r="P100">
            <v>0</v>
          </cell>
          <cell r="Q100" t="str">
            <v>Wanderers</v>
          </cell>
        </row>
        <row r="101">
          <cell r="E101" t="str">
            <v>08 Josh Cubillo</v>
          </cell>
          <cell r="F101">
            <v>7</v>
          </cell>
          <cell r="G101">
            <v>5</v>
          </cell>
          <cell r="H101">
            <v>12</v>
          </cell>
          <cell r="I101">
            <v>4</v>
          </cell>
          <cell r="J101">
            <v>2</v>
          </cell>
          <cell r="K101">
            <v>1</v>
          </cell>
          <cell r="L101">
            <v>0</v>
          </cell>
          <cell r="M101">
            <v>5</v>
          </cell>
          <cell r="N101">
            <v>2</v>
          </cell>
          <cell r="O101">
            <v>0</v>
          </cell>
          <cell r="P101">
            <v>0</v>
          </cell>
          <cell r="Q101" t="str">
            <v>Wanderers</v>
          </cell>
        </row>
        <row r="102">
          <cell r="E102" t="str">
            <v>17 B Corey Culhane</v>
          </cell>
          <cell r="F102">
            <v>8</v>
          </cell>
          <cell r="G102">
            <v>4</v>
          </cell>
          <cell r="H102">
            <v>12</v>
          </cell>
          <cell r="I102">
            <v>2</v>
          </cell>
          <cell r="J102">
            <v>0</v>
          </cell>
          <cell r="K102">
            <v>1</v>
          </cell>
          <cell r="L102">
            <v>0</v>
          </cell>
          <cell r="M102">
            <v>1</v>
          </cell>
          <cell r="N102">
            <v>0</v>
          </cell>
          <cell r="O102">
            <v>2</v>
          </cell>
          <cell r="P102">
            <v>1</v>
          </cell>
          <cell r="Q102" t="str">
            <v>Wanderers</v>
          </cell>
        </row>
        <row r="103">
          <cell r="E103" t="str">
            <v>04 A Motlop</v>
          </cell>
          <cell r="F103">
            <v>7</v>
          </cell>
          <cell r="G103">
            <v>4</v>
          </cell>
          <cell r="H103">
            <v>11</v>
          </cell>
          <cell r="I103">
            <v>0</v>
          </cell>
          <cell r="J103">
            <v>2</v>
          </cell>
          <cell r="K103">
            <v>4</v>
          </cell>
          <cell r="L103">
            <v>0</v>
          </cell>
          <cell r="M103">
            <v>1</v>
          </cell>
          <cell r="N103">
            <v>0</v>
          </cell>
          <cell r="O103">
            <v>0</v>
          </cell>
          <cell r="P103">
            <v>0</v>
          </cell>
          <cell r="Q103" t="str">
            <v>Wanderers</v>
          </cell>
        </row>
        <row r="104">
          <cell r="E104" t="str">
            <v>28 D McFarlane</v>
          </cell>
          <cell r="F104">
            <v>4</v>
          </cell>
          <cell r="G104">
            <v>5</v>
          </cell>
          <cell r="H104">
            <v>9</v>
          </cell>
          <cell r="I104">
            <v>2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Wanderers</v>
          </cell>
        </row>
        <row r="105">
          <cell r="E105" t="str">
            <v>01 B Cubillo</v>
          </cell>
          <cell r="F105">
            <v>4</v>
          </cell>
          <cell r="G105">
            <v>3</v>
          </cell>
          <cell r="H105">
            <v>7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1</v>
          </cell>
          <cell r="N105">
            <v>1</v>
          </cell>
          <cell r="O105">
            <v>0</v>
          </cell>
          <cell r="P105">
            <v>0</v>
          </cell>
          <cell r="Q105" t="str">
            <v>Wanderers</v>
          </cell>
        </row>
        <row r="106">
          <cell r="E106" t="str">
            <v>22 D Fuller</v>
          </cell>
          <cell r="F106">
            <v>5</v>
          </cell>
          <cell r="G106">
            <v>1</v>
          </cell>
          <cell r="H106">
            <v>6</v>
          </cell>
          <cell r="I106">
            <v>2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3</v>
          </cell>
          <cell r="O106">
            <v>0</v>
          </cell>
          <cell r="P106">
            <v>0</v>
          </cell>
          <cell r="Q106" t="str">
            <v>Wanderers</v>
          </cell>
        </row>
        <row r="107">
          <cell r="E107" t="str">
            <v>13 B Motlop</v>
          </cell>
          <cell r="F107">
            <v>5</v>
          </cell>
          <cell r="G107">
            <v>0</v>
          </cell>
          <cell r="H107">
            <v>5</v>
          </cell>
          <cell r="I107">
            <v>1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2</v>
          </cell>
          <cell r="O107">
            <v>0</v>
          </cell>
          <cell r="P107">
            <v>0</v>
          </cell>
          <cell r="Q107" t="str">
            <v>Wanderers</v>
          </cell>
        </row>
        <row r="108">
          <cell r="E108" t="str">
            <v>23 J Priest</v>
          </cell>
          <cell r="F108">
            <v>3</v>
          </cell>
          <cell r="G108">
            <v>2</v>
          </cell>
          <cell r="H108">
            <v>5</v>
          </cell>
          <cell r="I108">
            <v>1</v>
          </cell>
          <cell r="J108">
            <v>2</v>
          </cell>
          <cell r="K108">
            <v>2</v>
          </cell>
          <cell r="L108">
            <v>6</v>
          </cell>
          <cell r="M108">
            <v>3</v>
          </cell>
          <cell r="N108">
            <v>1</v>
          </cell>
          <cell r="O108">
            <v>0</v>
          </cell>
          <cell r="P108">
            <v>0</v>
          </cell>
          <cell r="Q108" t="str">
            <v>Wanderers</v>
          </cell>
        </row>
        <row r="109">
          <cell r="E109" t="str">
            <v>15 M Garton</v>
          </cell>
          <cell r="F109">
            <v>1</v>
          </cell>
          <cell r="G109">
            <v>3</v>
          </cell>
          <cell r="H109">
            <v>4</v>
          </cell>
          <cell r="I109">
            <v>1</v>
          </cell>
          <cell r="J109">
            <v>2</v>
          </cell>
          <cell r="K109">
            <v>1</v>
          </cell>
          <cell r="L109">
            <v>10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Wanderers</v>
          </cell>
        </row>
        <row r="110">
          <cell r="E110" t="str">
            <v>10 M Totham</v>
          </cell>
          <cell r="F110">
            <v>0</v>
          </cell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Wanderers</v>
          </cell>
        </row>
        <row r="111">
          <cell r="E111" t="str">
            <v>19 J Jeffrey</v>
          </cell>
          <cell r="F111">
            <v>1</v>
          </cell>
          <cell r="G111">
            <v>0</v>
          </cell>
          <cell r="H111">
            <v>1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Wanderers</v>
          </cell>
        </row>
        <row r="112">
          <cell r="E112" t="str">
            <v>10 L Ogden</v>
          </cell>
          <cell r="F112">
            <v>21</v>
          </cell>
          <cell r="G112">
            <v>8</v>
          </cell>
          <cell r="H112">
            <v>29</v>
          </cell>
          <cell r="I112">
            <v>4</v>
          </cell>
          <cell r="J112">
            <v>2</v>
          </cell>
          <cell r="K112">
            <v>1</v>
          </cell>
          <cell r="L112">
            <v>0</v>
          </cell>
          <cell r="M112">
            <v>4</v>
          </cell>
          <cell r="N112">
            <v>9</v>
          </cell>
          <cell r="O112">
            <v>0</v>
          </cell>
          <cell r="P112">
            <v>0</v>
          </cell>
          <cell r="Q112" t="str">
            <v>Southern Districts</v>
          </cell>
        </row>
        <row r="113">
          <cell r="E113" t="str">
            <v>04 D Staunton</v>
          </cell>
          <cell r="F113">
            <v>15</v>
          </cell>
          <cell r="G113">
            <v>6</v>
          </cell>
          <cell r="H113">
            <v>21</v>
          </cell>
          <cell r="I113">
            <v>5</v>
          </cell>
          <cell r="J113">
            <v>5</v>
          </cell>
          <cell r="K113">
            <v>4</v>
          </cell>
          <cell r="L113">
            <v>0</v>
          </cell>
          <cell r="M113">
            <v>6</v>
          </cell>
          <cell r="N113">
            <v>0</v>
          </cell>
          <cell r="O113">
            <v>1</v>
          </cell>
          <cell r="P113">
            <v>0</v>
          </cell>
          <cell r="Q113" t="str">
            <v>Southern Districts</v>
          </cell>
        </row>
        <row r="114">
          <cell r="E114" t="str">
            <v>16 B Rolfe</v>
          </cell>
          <cell r="F114">
            <v>13</v>
          </cell>
          <cell r="G114">
            <v>7</v>
          </cell>
          <cell r="H114">
            <v>20</v>
          </cell>
          <cell r="I114">
            <v>8</v>
          </cell>
          <cell r="J114">
            <v>0</v>
          </cell>
          <cell r="K114">
            <v>2</v>
          </cell>
          <cell r="L114">
            <v>0</v>
          </cell>
          <cell r="M114">
            <v>5</v>
          </cell>
          <cell r="N114">
            <v>0</v>
          </cell>
          <cell r="O114">
            <v>3</v>
          </cell>
          <cell r="P114">
            <v>0</v>
          </cell>
          <cell r="Q114" t="str">
            <v>Southern Districts</v>
          </cell>
        </row>
        <row r="115">
          <cell r="E115" t="str">
            <v>08 M Bowden</v>
          </cell>
          <cell r="F115">
            <v>17</v>
          </cell>
          <cell r="G115">
            <v>2</v>
          </cell>
          <cell r="H115">
            <v>19</v>
          </cell>
          <cell r="I115">
            <v>5</v>
          </cell>
          <cell r="J115">
            <v>0</v>
          </cell>
          <cell r="K115">
            <v>1</v>
          </cell>
          <cell r="L115">
            <v>0</v>
          </cell>
          <cell r="M115">
            <v>3</v>
          </cell>
          <cell r="N115">
            <v>7</v>
          </cell>
          <cell r="O115">
            <v>0</v>
          </cell>
          <cell r="P115">
            <v>1</v>
          </cell>
          <cell r="Q115" t="str">
            <v>Southern Districts</v>
          </cell>
        </row>
        <row r="116">
          <cell r="E116" t="str">
            <v>34 C McAdam</v>
          </cell>
          <cell r="F116">
            <v>12</v>
          </cell>
          <cell r="G116">
            <v>5</v>
          </cell>
          <cell r="H116">
            <v>17</v>
          </cell>
          <cell r="I116">
            <v>4</v>
          </cell>
          <cell r="J116">
            <v>1</v>
          </cell>
          <cell r="K116">
            <v>0</v>
          </cell>
          <cell r="L116">
            <v>0</v>
          </cell>
          <cell r="M116">
            <v>1</v>
          </cell>
          <cell r="N116">
            <v>3</v>
          </cell>
          <cell r="O116">
            <v>1</v>
          </cell>
          <cell r="P116">
            <v>0</v>
          </cell>
          <cell r="Q116" t="str">
            <v>Southern Districts</v>
          </cell>
        </row>
        <row r="117">
          <cell r="E117" t="str">
            <v>20 L Delahey</v>
          </cell>
          <cell r="F117">
            <v>6</v>
          </cell>
          <cell r="G117">
            <v>10</v>
          </cell>
          <cell r="H117">
            <v>16</v>
          </cell>
          <cell r="I117">
            <v>5</v>
          </cell>
          <cell r="J117">
            <v>2</v>
          </cell>
          <cell r="K117">
            <v>0</v>
          </cell>
          <cell r="L117">
            <v>0</v>
          </cell>
          <cell r="M117">
            <v>1</v>
          </cell>
          <cell r="N117">
            <v>4</v>
          </cell>
          <cell r="O117">
            <v>0</v>
          </cell>
          <cell r="P117">
            <v>0</v>
          </cell>
          <cell r="Q117" t="str">
            <v>Southern Districts</v>
          </cell>
        </row>
        <row r="118">
          <cell r="E118" t="str">
            <v>14 L Kiel</v>
          </cell>
          <cell r="F118">
            <v>9</v>
          </cell>
          <cell r="G118">
            <v>6</v>
          </cell>
          <cell r="H118">
            <v>15</v>
          </cell>
          <cell r="I118">
            <v>5</v>
          </cell>
          <cell r="J118">
            <v>7</v>
          </cell>
          <cell r="K118">
            <v>1</v>
          </cell>
          <cell r="L118">
            <v>0</v>
          </cell>
          <cell r="M118">
            <v>2</v>
          </cell>
          <cell r="N118">
            <v>0</v>
          </cell>
          <cell r="O118">
            <v>0</v>
          </cell>
          <cell r="P118">
            <v>2</v>
          </cell>
          <cell r="Q118" t="str">
            <v>Southern Districts</v>
          </cell>
        </row>
        <row r="119">
          <cell r="E119" t="str">
            <v>21 J Laba</v>
          </cell>
          <cell r="F119">
            <v>4</v>
          </cell>
          <cell r="G119">
            <v>10</v>
          </cell>
          <cell r="H119">
            <v>14</v>
          </cell>
          <cell r="I119">
            <v>2</v>
          </cell>
          <cell r="J119">
            <v>5</v>
          </cell>
          <cell r="K119">
            <v>2</v>
          </cell>
          <cell r="L119">
            <v>0</v>
          </cell>
          <cell r="M119">
            <v>1</v>
          </cell>
          <cell r="N119">
            <v>1</v>
          </cell>
          <cell r="O119">
            <v>0</v>
          </cell>
          <cell r="P119">
            <v>0</v>
          </cell>
          <cell r="Q119" t="str">
            <v>Southern Districts</v>
          </cell>
        </row>
        <row r="120">
          <cell r="E120" t="str">
            <v>36 D Robertson</v>
          </cell>
          <cell r="F120">
            <v>7</v>
          </cell>
          <cell r="G120">
            <v>7</v>
          </cell>
          <cell r="H120">
            <v>14</v>
          </cell>
          <cell r="I120">
            <v>1</v>
          </cell>
          <cell r="J120">
            <v>2</v>
          </cell>
          <cell r="K120">
            <v>2</v>
          </cell>
          <cell r="L120">
            <v>8</v>
          </cell>
          <cell r="M120">
            <v>6</v>
          </cell>
          <cell r="N120">
            <v>0</v>
          </cell>
          <cell r="O120">
            <v>0</v>
          </cell>
          <cell r="P120">
            <v>1</v>
          </cell>
          <cell r="Q120" t="str">
            <v>Southern Districts</v>
          </cell>
        </row>
        <row r="121">
          <cell r="E121" t="str">
            <v>07 B Rusca</v>
          </cell>
          <cell r="F121">
            <v>9</v>
          </cell>
          <cell r="G121">
            <v>4</v>
          </cell>
          <cell r="H121">
            <v>13</v>
          </cell>
          <cell r="I121">
            <v>4</v>
          </cell>
          <cell r="J121">
            <v>2</v>
          </cell>
          <cell r="K121">
            <v>1</v>
          </cell>
          <cell r="L121">
            <v>0</v>
          </cell>
          <cell r="M121">
            <v>1</v>
          </cell>
          <cell r="N121">
            <v>3</v>
          </cell>
          <cell r="O121">
            <v>0</v>
          </cell>
          <cell r="P121">
            <v>0</v>
          </cell>
          <cell r="Q121" t="str">
            <v>Southern Districts</v>
          </cell>
        </row>
        <row r="122">
          <cell r="E122" t="str">
            <v>12 M Duffy</v>
          </cell>
          <cell r="F122">
            <v>6</v>
          </cell>
          <cell r="G122">
            <v>7</v>
          </cell>
          <cell r="H122">
            <v>13</v>
          </cell>
          <cell r="I122">
            <v>5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>Southern Districts</v>
          </cell>
        </row>
        <row r="123">
          <cell r="E123" t="str">
            <v>17 Z Smith</v>
          </cell>
          <cell r="F123">
            <v>7</v>
          </cell>
          <cell r="G123">
            <v>6</v>
          </cell>
          <cell r="H123">
            <v>13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Southern Districts</v>
          </cell>
        </row>
        <row r="124">
          <cell r="E124" t="str">
            <v>02 Z Carter</v>
          </cell>
          <cell r="F124">
            <v>7</v>
          </cell>
          <cell r="G124">
            <v>5</v>
          </cell>
          <cell r="H124">
            <v>12</v>
          </cell>
          <cell r="I124">
            <v>3</v>
          </cell>
          <cell r="J124">
            <v>3</v>
          </cell>
          <cell r="K124">
            <v>0</v>
          </cell>
          <cell r="L124">
            <v>0</v>
          </cell>
          <cell r="M124">
            <v>3</v>
          </cell>
          <cell r="N124">
            <v>1</v>
          </cell>
          <cell r="O124">
            <v>0</v>
          </cell>
          <cell r="P124">
            <v>0</v>
          </cell>
          <cell r="Q124" t="str">
            <v>Southern Districts</v>
          </cell>
        </row>
        <row r="125">
          <cell r="E125" t="str">
            <v>13 J Watts</v>
          </cell>
          <cell r="F125">
            <v>5</v>
          </cell>
          <cell r="G125">
            <v>4</v>
          </cell>
          <cell r="H125">
            <v>9</v>
          </cell>
          <cell r="I125">
            <v>2</v>
          </cell>
          <cell r="J125">
            <v>0</v>
          </cell>
          <cell r="K125">
            <v>0</v>
          </cell>
          <cell r="L125">
            <v>0</v>
          </cell>
          <cell r="M125">
            <v>1</v>
          </cell>
          <cell r="N125">
            <v>2</v>
          </cell>
          <cell r="O125">
            <v>0</v>
          </cell>
          <cell r="P125">
            <v>0</v>
          </cell>
          <cell r="Q125" t="str">
            <v>Southern Districts</v>
          </cell>
        </row>
        <row r="126">
          <cell r="E126" t="str">
            <v>22 J Bell</v>
          </cell>
          <cell r="F126">
            <v>5</v>
          </cell>
          <cell r="G126">
            <v>3</v>
          </cell>
          <cell r="H126">
            <v>8</v>
          </cell>
          <cell r="I126">
            <v>2</v>
          </cell>
          <cell r="J126">
            <v>2</v>
          </cell>
          <cell r="K126">
            <v>1</v>
          </cell>
          <cell r="L126">
            <v>0</v>
          </cell>
          <cell r="M126">
            <v>3</v>
          </cell>
          <cell r="N126">
            <v>0</v>
          </cell>
          <cell r="O126">
            <v>0</v>
          </cell>
          <cell r="P126">
            <v>0</v>
          </cell>
          <cell r="Q126" t="str">
            <v>Southern Districts</v>
          </cell>
        </row>
        <row r="127">
          <cell r="E127" t="str">
            <v>32 J Innes</v>
          </cell>
          <cell r="F127">
            <v>5</v>
          </cell>
          <cell r="G127">
            <v>2</v>
          </cell>
          <cell r="H127">
            <v>7</v>
          </cell>
          <cell r="I127">
            <v>2</v>
          </cell>
          <cell r="J127">
            <v>3</v>
          </cell>
          <cell r="K127">
            <v>1</v>
          </cell>
          <cell r="L127">
            <v>0</v>
          </cell>
          <cell r="M127">
            <v>0</v>
          </cell>
          <cell r="N127">
            <v>3</v>
          </cell>
          <cell r="O127">
            <v>0</v>
          </cell>
          <cell r="P127">
            <v>0</v>
          </cell>
          <cell r="Q127" t="str">
            <v>Southern Districts</v>
          </cell>
        </row>
        <row r="128">
          <cell r="E128" t="str">
            <v>09 K Jones</v>
          </cell>
          <cell r="F128">
            <v>1</v>
          </cell>
          <cell r="G128">
            <v>5</v>
          </cell>
          <cell r="H128">
            <v>6</v>
          </cell>
          <cell r="I128">
            <v>1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Southern Districts</v>
          </cell>
        </row>
        <row r="129">
          <cell r="E129" t="str">
            <v>24 A Boseley</v>
          </cell>
          <cell r="F129">
            <v>6</v>
          </cell>
          <cell r="G129">
            <v>0</v>
          </cell>
          <cell r="H129">
            <v>6</v>
          </cell>
          <cell r="I129">
            <v>3</v>
          </cell>
          <cell r="J129">
            <v>0</v>
          </cell>
          <cell r="K129">
            <v>0</v>
          </cell>
          <cell r="L129">
            <v>0</v>
          </cell>
          <cell r="M129">
            <v>3</v>
          </cell>
          <cell r="N129">
            <v>0</v>
          </cell>
          <cell r="O129">
            <v>1</v>
          </cell>
          <cell r="P129">
            <v>2</v>
          </cell>
          <cell r="Q129" t="str">
            <v>Southern Districts</v>
          </cell>
        </row>
        <row r="130">
          <cell r="E130" t="str">
            <v>01 J Whitehill</v>
          </cell>
          <cell r="F130">
            <v>1</v>
          </cell>
          <cell r="G130">
            <v>4</v>
          </cell>
          <cell r="H130">
            <v>5</v>
          </cell>
          <cell r="I130">
            <v>2</v>
          </cell>
          <cell r="J130">
            <v>2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Southern Districts</v>
          </cell>
        </row>
        <row r="131">
          <cell r="E131" t="str">
            <v>15 J Farrar</v>
          </cell>
          <cell r="F131">
            <v>4</v>
          </cell>
          <cell r="G131">
            <v>1</v>
          </cell>
          <cell r="H131">
            <v>5</v>
          </cell>
          <cell r="I131">
            <v>4</v>
          </cell>
          <cell r="J131">
            <v>2</v>
          </cell>
          <cell r="K131">
            <v>0</v>
          </cell>
          <cell r="L131">
            <v>0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 t="str">
            <v>Southern Districts</v>
          </cell>
        </row>
        <row r="132">
          <cell r="E132" t="str">
            <v>35 P Gallow</v>
          </cell>
          <cell r="F132">
            <v>1</v>
          </cell>
          <cell r="G132">
            <v>4</v>
          </cell>
          <cell r="H132">
            <v>5</v>
          </cell>
          <cell r="I132">
            <v>1</v>
          </cell>
          <cell r="J132">
            <v>0</v>
          </cell>
          <cell r="K132">
            <v>0</v>
          </cell>
          <cell r="L132">
            <v>22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Southern Districts</v>
          </cell>
        </row>
        <row r="133">
          <cell r="E133" t="str">
            <v>29 A Venes</v>
          </cell>
          <cell r="F133">
            <v>3</v>
          </cell>
          <cell r="G133">
            <v>1</v>
          </cell>
          <cell r="H133">
            <v>4</v>
          </cell>
          <cell r="I133">
            <v>2</v>
          </cell>
          <cell r="J133">
            <v>1</v>
          </cell>
          <cell r="K133">
            <v>0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0</v>
          </cell>
          <cell r="Q133" t="str">
            <v>Southern Districts</v>
          </cell>
        </row>
        <row r="134">
          <cell r="E134" t="str">
            <v>22 D Bowles</v>
          </cell>
          <cell r="F134">
            <v>19</v>
          </cell>
          <cell r="G134">
            <v>7</v>
          </cell>
          <cell r="H134">
            <v>26</v>
          </cell>
          <cell r="I134">
            <v>6</v>
          </cell>
          <cell r="J134">
            <v>1</v>
          </cell>
          <cell r="K134">
            <v>1</v>
          </cell>
          <cell r="L134">
            <v>0</v>
          </cell>
          <cell r="M134">
            <v>3</v>
          </cell>
          <cell r="N134">
            <v>8</v>
          </cell>
          <cell r="O134">
            <v>0</v>
          </cell>
          <cell r="P134">
            <v>0</v>
          </cell>
          <cell r="Q134" t="str">
            <v>Nightcliff</v>
          </cell>
        </row>
        <row r="135">
          <cell r="E135" t="str">
            <v>23 B Filo</v>
          </cell>
          <cell r="F135">
            <v>13</v>
          </cell>
          <cell r="G135">
            <v>6</v>
          </cell>
          <cell r="H135">
            <v>19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9</v>
          </cell>
          <cell r="N135">
            <v>0</v>
          </cell>
          <cell r="O135">
            <v>1</v>
          </cell>
          <cell r="P135">
            <v>0</v>
          </cell>
          <cell r="Q135" t="str">
            <v>Nightcliff</v>
          </cell>
        </row>
        <row r="136">
          <cell r="E136" t="str">
            <v>10 C Ilett</v>
          </cell>
          <cell r="F136">
            <v>13</v>
          </cell>
          <cell r="G136">
            <v>5</v>
          </cell>
          <cell r="H136">
            <v>18</v>
          </cell>
          <cell r="I136">
            <v>6</v>
          </cell>
          <cell r="J136">
            <v>3</v>
          </cell>
          <cell r="K136">
            <v>4</v>
          </cell>
          <cell r="L136">
            <v>0</v>
          </cell>
          <cell r="M136">
            <v>0</v>
          </cell>
          <cell r="N136">
            <v>1</v>
          </cell>
          <cell r="O136">
            <v>2</v>
          </cell>
          <cell r="P136">
            <v>0</v>
          </cell>
          <cell r="Q136" t="str">
            <v>Nightcliff</v>
          </cell>
        </row>
        <row r="137">
          <cell r="E137" t="str">
            <v>33 S Wilson</v>
          </cell>
          <cell r="F137">
            <v>11</v>
          </cell>
          <cell r="G137">
            <v>7</v>
          </cell>
          <cell r="H137">
            <v>18</v>
          </cell>
          <cell r="I137">
            <v>1</v>
          </cell>
          <cell r="J137">
            <v>1</v>
          </cell>
          <cell r="K137">
            <v>1</v>
          </cell>
          <cell r="L137">
            <v>0</v>
          </cell>
          <cell r="M137">
            <v>2</v>
          </cell>
          <cell r="N137">
            <v>4</v>
          </cell>
          <cell r="O137">
            <v>0</v>
          </cell>
          <cell r="P137">
            <v>0</v>
          </cell>
          <cell r="Q137" t="str">
            <v>Nightcliff</v>
          </cell>
        </row>
        <row r="138">
          <cell r="E138" t="str">
            <v>44 P Lewis-Smith</v>
          </cell>
          <cell r="F138">
            <v>12</v>
          </cell>
          <cell r="G138">
            <v>6</v>
          </cell>
          <cell r="H138">
            <v>18</v>
          </cell>
          <cell r="I138">
            <v>9</v>
          </cell>
          <cell r="J138">
            <v>1</v>
          </cell>
          <cell r="K138">
            <v>1</v>
          </cell>
          <cell r="L138">
            <v>0</v>
          </cell>
          <cell r="M138">
            <v>4</v>
          </cell>
          <cell r="N138">
            <v>1</v>
          </cell>
          <cell r="O138">
            <v>1</v>
          </cell>
          <cell r="P138">
            <v>1</v>
          </cell>
          <cell r="Q138" t="str">
            <v>Nightcliff</v>
          </cell>
        </row>
        <row r="139">
          <cell r="E139" t="str">
            <v>15 D Brew</v>
          </cell>
          <cell r="F139">
            <v>6</v>
          </cell>
          <cell r="G139">
            <v>11</v>
          </cell>
          <cell r="H139">
            <v>17</v>
          </cell>
          <cell r="I139">
            <v>1</v>
          </cell>
          <cell r="J139">
            <v>13</v>
          </cell>
          <cell r="K139">
            <v>7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  <cell r="P139">
            <v>0</v>
          </cell>
          <cell r="Q139" t="str">
            <v>Nightcliff</v>
          </cell>
        </row>
        <row r="140">
          <cell r="E140" t="str">
            <v>17 B Henderson</v>
          </cell>
          <cell r="F140">
            <v>10</v>
          </cell>
          <cell r="G140">
            <v>7</v>
          </cell>
          <cell r="H140">
            <v>17</v>
          </cell>
          <cell r="I140">
            <v>4</v>
          </cell>
          <cell r="J140">
            <v>1</v>
          </cell>
          <cell r="K140">
            <v>2</v>
          </cell>
          <cell r="L140">
            <v>0</v>
          </cell>
          <cell r="M140">
            <v>2</v>
          </cell>
          <cell r="N140">
            <v>4</v>
          </cell>
          <cell r="O140">
            <v>0</v>
          </cell>
          <cell r="P140">
            <v>1</v>
          </cell>
          <cell r="Q140" t="str">
            <v>Nightcliff</v>
          </cell>
        </row>
        <row r="141">
          <cell r="E141" t="str">
            <v>11 P Wills</v>
          </cell>
          <cell r="F141">
            <v>6</v>
          </cell>
          <cell r="G141">
            <v>10</v>
          </cell>
          <cell r="H141">
            <v>16</v>
          </cell>
          <cell r="I141">
            <v>1</v>
          </cell>
          <cell r="J141">
            <v>4</v>
          </cell>
          <cell r="K141">
            <v>2</v>
          </cell>
          <cell r="L141">
            <v>0</v>
          </cell>
          <cell r="M141">
            <v>2</v>
          </cell>
          <cell r="N141">
            <v>3</v>
          </cell>
          <cell r="O141">
            <v>0</v>
          </cell>
          <cell r="P141">
            <v>1</v>
          </cell>
          <cell r="Q141" t="str">
            <v>Nightcliff</v>
          </cell>
        </row>
        <row r="142">
          <cell r="E142" t="str">
            <v>08 T Boyd</v>
          </cell>
          <cell r="F142">
            <v>6</v>
          </cell>
          <cell r="G142">
            <v>8</v>
          </cell>
          <cell r="H142">
            <v>14</v>
          </cell>
          <cell r="I142">
            <v>1</v>
          </cell>
          <cell r="J142">
            <v>3</v>
          </cell>
          <cell r="K142">
            <v>1</v>
          </cell>
          <cell r="L142">
            <v>0</v>
          </cell>
          <cell r="M142">
            <v>1</v>
          </cell>
          <cell r="N142">
            <v>1</v>
          </cell>
          <cell r="O142">
            <v>0</v>
          </cell>
          <cell r="P142">
            <v>0</v>
          </cell>
          <cell r="Q142" t="str">
            <v>Nightcliff</v>
          </cell>
        </row>
        <row r="143">
          <cell r="E143" t="str">
            <v>06 L Holt-Fitz</v>
          </cell>
          <cell r="F143">
            <v>11</v>
          </cell>
          <cell r="G143">
            <v>2</v>
          </cell>
          <cell r="H143">
            <v>13</v>
          </cell>
          <cell r="I143">
            <v>2</v>
          </cell>
          <cell r="J143">
            <v>3</v>
          </cell>
          <cell r="K143">
            <v>0</v>
          </cell>
          <cell r="L143">
            <v>0</v>
          </cell>
          <cell r="M143">
            <v>5</v>
          </cell>
          <cell r="N143">
            <v>0</v>
          </cell>
          <cell r="O143">
            <v>3</v>
          </cell>
          <cell r="P143">
            <v>1</v>
          </cell>
          <cell r="Q143" t="str">
            <v>Nightcliff</v>
          </cell>
        </row>
        <row r="144">
          <cell r="E144" t="str">
            <v>14 N Brown</v>
          </cell>
          <cell r="F144">
            <v>11</v>
          </cell>
          <cell r="G144">
            <v>2</v>
          </cell>
          <cell r="H144">
            <v>13</v>
          </cell>
          <cell r="I144">
            <v>4</v>
          </cell>
          <cell r="J144">
            <v>4</v>
          </cell>
          <cell r="K144">
            <v>0</v>
          </cell>
          <cell r="L144">
            <v>0</v>
          </cell>
          <cell r="M144">
            <v>0</v>
          </cell>
          <cell r="N144">
            <v>4</v>
          </cell>
          <cell r="O144">
            <v>0</v>
          </cell>
          <cell r="P144">
            <v>0</v>
          </cell>
          <cell r="Q144" t="str">
            <v>Nightcliff</v>
          </cell>
        </row>
        <row r="145">
          <cell r="E145" t="str">
            <v>28 K Emery</v>
          </cell>
          <cell r="F145">
            <v>8</v>
          </cell>
          <cell r="G145">
            <v>4</v>
          </cell>
          <cell r="H145">
            <v>12</v>
          </cell>
          <cell r="I145">
            <v>4</v>
          </cell>
          <cell r="J145">
            <v>2</v>
          </cell>
          <cell r="K145">
            <v>0</v>
          </cell>
          <cell r="L145">
            <v>0</v>
          </cell>
          <cell r="M145">
            <v>2</v>
          </cell>
          <cell r="N145">
            <v>0</v>
          </cell>
          <cell r="O145">
            <v>2</v>
          </cell>
          <cell r="P145">
            <v>2</v>
          </cell>
          <cell r="Q145" t="str">
            <v>Nightcliff</v>
          </cell>
        </row>
        <row r="146">
          <cell r="E146" t="str">
            <v>04 M Bricknell</v>
          </cell>
          <cell r="F146">
            <v>11</v>
          </cell>
          <cell r="G146">
            <v>0</v>
          </cell>
          <cell r="H146">
            <v>11</v>
          </cell>
          <cell r="I146">
            <v>1</v>
          </cell>
          <cell r="J146">
            <v>1</v>
          </cell>
          <cell r="K146">
            <v>0</v>
          </cell>
          <cell r="L146">
            <v>0</v>
          </cell>
          <cell r="M146">
            <v>3</v>
          </cell>
          <cell r="N146">
            <v>0</v>
          </cell>
          <cell r="O146">
            <v>3</v>
          </cell>
          <cell r="P146">
            <v>1</v>
          </cell>
          <cell r="Q146" t="str">
            <v>Nightcliff</v>
          </cell>
        </row>
        <row r="147">
          <cell r="E147" t="str">
            <v>12 J Budarick</v>
          </cell>
          <cell r="F147">
            <v>5</v>
          </cell>
          <cell r="G147">
            <v>6</v>
          </cell>
          <cell r="H147">
            <v>11</v>
          </cell>
          <cell r="I147">
            <v>1</v>
          </cell>
          <cell r="J147">
            <v>3</v>
          </cell>
          <cell r="K147">
            <v>2</v>
          </cell>
          <cell r="L147">
            <v>0</v>
          </cell>
          <cell r="M147">
            <v>1</v>
          </cell>
          <cell r="N147">
            <v>2</v>
          </cell>
          <cell r="O147">
            <v>0</v>
          </cell>
          <cell r="P147">
            <v>0</v>
          </cell>
          <cell r="Q147" t="str">
            <v>Nightcliff</v>
          </cell>
        </row>
        <row r="148">
          <cell r="E148" t="str">
            <v>07 K Niki</v>
          </cell>
          <cell r="F148">
            <v>8</v>
          </cell>
          <cell r="G148">
            <v>2</v>
          </cell>
          <cell r="H148">
            <v>10</v>
          </cell>
          <cell r="I148">
            <v>1</v>
          </cell>
          <cell r="J148">
            <v>2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  <cell r="P148">
            <v>1</v>
          </cell>
          <cell r="Q148" t="str">
            <v>Nightcliff</v>
          </cell>
        </row>
        <row r="149">
          <cell r="E149" t="str">
            <v>01 R Mu</v>
          </cell>
          <cell r="F149">
            <v>6</v>
          </cell>
          <cell r="G149">
            <v>3</v>
          </cell>
          <cell r="H149">
            <v>9</v>
          </cell>
          <cell r="I149">
            <v>1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1</v>
          </cell>
          <cell r="O149">
            <v>0</v>
          </cell>
          <cell r="P149">
            <v>0</v>
          </cell>
          <cell r="Q149" t="str">
            <v>Nightcliff</v>
          </cell>
        </row>
        <row r="150">
          <cell r="E150" t="str">
            <v>02 A Jorgensen</v>
          </cell>
          <cell r="F150">
            <v>3</v>
          </cell>
          <cell r="G150">
            <v>5</v>
          </cell>
          <cell r="H150">
            <v>8</v>
          </cell>
          <cell r="I150">
            <v>2</v>
          </cell>
          <cell r="J150">
            <v>7</v>
          </cell>
          <cell r="K150">
            <v>1</v>
          </cell>
          <cell r="L150">
            <v>0</v>
          </cell>
          <cell r="M150">
            <v>4</v>
          </cell>
          <cell r="N150">
            <v>0</v>
          </cell>
          <cell r="O150">
            <v>0</v>
          </cell>
          <cell r="P150">
            <v>1</v>
          </cell>
          <cell r="Q150" t="str">
            <v>Nightcliff</v>
          </cell>
        </row>
        <row r="151">
          <cell r="E151" t="str">
            <v>26 M McGregor</v>
          </cell>
          <cell r="F151">
            <v>3</v>
          </cell>
          <cell r="G151">
            <v>5</v>
          </cell>
          <cell r="H151">
            <v>8</v>
          </cell>
          <cell r="I151">
            <v>0</v>
          </cell>
          <cell r="J151">
            <v>4</v>
          </cell>
          <cell r="K151">
            <v>4</v>
          </cell>
          <cell r="L151">
            <v>10</v>
          </cell>
          <cell r="M151">
            <v>2</v>
          </cell>
          <cell r="N151">
            <v>1</v>
          </cell>
          <cell r="O151">
            <v>0</v>
          </cell>
          <cell r="P151">
            <v>0</v>
          </cell>
          <cell r="Q151" t="str">
            <v>Nightcliff</v>
          </cell>
        </row>
        <row r="152">
          <cell r="E152" t="str">
            <v>25 J Butcher</v>
          </cell>
          <cell r="F152">
            <v>6</v>
          </cell>
          <cell r="G152">
            <v>1</v>
          </cell>
          <cell r="H152">
            <v>7</v>
          </cell>
          <cell r="I152">
            <v>5</v>
          </cell>
          <cell r="J152">
            <v>0</v>
          </cell>
          <cell r="K152">
            <v>0</v>
          </cell>
          <cell r="L152">
            <v>7</v>
          </cell>
          <cell r="M152">
            <v>0</v>
          </cell>
          <cell r="N152">
            <v>0</v>
          </cell>
          <cell r="O152">
            <v>2</v>
          </cell>
          <cell r="P152">
            <v>2</v>
          </cell>
          <cell r="Q152" t="str">
            <v>Nightcliff</v>
          </cell>
        </row>
        <row r="153">
          <cell r="E153" t="str">
            <v>13 C Gikas</v>
          </cell>
          <cell r="F153">
            <v>3</v>
          </cell>
          <cell r="G153">
            <v>3</v>
          </cell>
          <cell r="H153">
            <v>6</v>
          </cell>
          <cell r="I153">
            <v>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0</v>
          </cell>
          <cell r="P153">
            <v>0</v>
          </cell>
          <cell r="Q153" t="str">
            <v>Nightcliff</v>
          </cell>
        </row>
        <row r="154">
          <cell r="E154" t="str">
            <v>24 T Kidney</v>
          </cell>
          <cell r="F154">
            <v>3</v>
          </cell>
          <cell r="G154">
            <v>2</v>
          </cell>
          <cell r="H154">
            <v>5</v>
          </cell>
          <cell r="I154">
            <v>2</v>
          </cell>
          <cell r="J154">
            <v>4</v>
          </cell>
          <cell r="K154">
            <v>1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>Nightcliff</v>
          </cell>
        </row>
        <row r="155">
          <cell r="E155" t="str">
            <v>31 H Drogemuller</v>
          </cell>
          <cell r="F155">
            <v>4</v>
          </cell>
          <cell r="G155">
            <v>1</v>
          </cell>
          <cell r="H155">
            <v>5</v>
          </cell>
          <cell r="I155">
            <v>3</v>
          </cell>
          <cell r="J155">
            <v>3</v>
          </cell>
          <cell r="K155">
            <v>0</v>
          </cell>
          <cell r="L155">
            <v>8</v>
          </cell>
          <cell r="M155">
            <v>4</v>
          </cell>
          <cell r="N155">
            <v>0</v>
          </cell>
          <cell r="O155">
            <v>0</v>
          </cell>
          <cell r="P155">
            <v>0</v>
          </cell>
          <cell r="Q155" t="str">
            <v>Nightcliff</v>
          </cell>
        </row>
        <row r="156">
          <cell r="E156" t="str">
            <v>27 N Paredes</v>
          </cell>
          <cell r="F156">
            <v>20</v>
          </cell>
          <cell r="G156">
            <v>3</v>
          </cell>
          <cell r="H156">
            <v>23</v>
          </cell>
          <cell r="I156">
            <v>2</v>
          </cell>
          <cell r="J156">
            <v>6</v>
          </cell>
          <cell r="K156">
            <v>7</v>
          </cell>
          <cell r="L156">
            <v>0</v>
          </cell>
          <cell r="M156">
            <v>2</v>
          </cell>
          <cell r="N156">
            <v>4</v>
          </cell>
          <cell r="O156">
            <v>1</v>
          </cell>
          <cell r="P156">
            <v>0</v>
          </cell>
          <cell r="Q156" t="str">
            <v>St Mary's</v>
          </cell>
        </row>
        <row r="157">
          <cell r="E157" t="str">
            <v>06 S Edwards</v>
          </cell>
          <cell r="F157">
            <v>19</v>
          </cell>
          <cell r="G157">
            <v>2</v>
          </cell>
          <cell r="H157">
            <v>21</v>
          </cell>
          <cell r="I157">
            <v>8</v>
          </cell>
          <cell r="J157">
            <v>3</v>
          </cell>
          <cell r="K157">
            <v>2</v>
          </cell>
          <cell r="L157">
            <v>0</v>
          </cell>
          <cell r="M157">
            <v>3</v>
          </cell>
          <cell r="N157">
            <v>4</v>
          </cell>
          <cell r="O157">
            <v>1</v>
          </cell>
          <cell r="P157">
            <v>2</v>
          </cell>
          <cell r="Q157" t="str">
            <v>St Mary's</v>
          </cell>
        </row>
        <row r="158">
          <cell r="E158" t="str">
            <v>03 L Taylor</v>
          </cell>
          <cell r="F158">
            <v>10</v>
          </cell>
          <cell r="G158">
            <v>4</v>
          </cell>
          <cell r="H158">
            <v>14</v>
          </cell>
          <cell r="I158">
            <v>5</v>
          </cell>
          <cell r="J158">
            <v>4</v>
          </cell>
          <cell r="K158">
            <v>2</v>
          </cell>
          <cell r="L158">
            <v>0</v>
          </cell>
          <cell r="M158">
            <v>0</v>
          </cell>
          <cell r="N158">
            <v>3</v>
          </cell>
          <cell r="O158">
            <v>0</v>
          </cell>
          <cell r="P158">
            <v>0</v>
          </cell>
          <cell r="Q158" t="str">
            <v>St Mary's</v>
          </cell>
        </row>
        <row r="159">
          <cell r="E159" t="str">
            <v>32 J Paine</v>
          </cell>
          <cell r="F159">
            <v>8</v>
          </cell>
          <cell r="G159">
            <v>6</v>
          </cell>
          <cell r="H159">
            <v>14</v>
          </cell>
          <cell r="I159">
            <v>4</v>
          </cell>
          <cell r="J159">
            <v>4</v>
          </cell>
          <cell r="K159">
            <v>4</v>
          </cell>
          <cell r="L159">
            <v>0</v>
          </cell>
          <cell r="M159">
            <v>2</v>
          </cell>
          <cell r="N159">
            <v>0</v>
          </cell>
          <cell r="O159">
            <v>0</v>
          </cell>
          <cell r="P159">
            <v>2</v>
          </cell>
          <cell r="Q159" t="str">
            <v>St Mary's</v>
          </cell>
        </row>
        <row r="160">
          <cell r="E160" t="str">
            <v>01 J Long</v>
          </cell>
          <cell r="F160">
            <v>9</v>
          </cell>
          <cell r="G160">
            <v>4</v>
          </cell>
          <cell r="H160">
            <v>13</v>
          </cell>
          <cell r="I160">
            <v>2</v>
          </cell>
          <cell r="J160">
            <v>1</v>
          </cell>
          <cell r="K160">
            <v>0</v>
          </cell>
          <cell r="L160">
            <v>0</v>
          </cell>
          <cell r="M160">
            <v>1</v>
          </cell>
          <cell r="N160">
            <v>5</v>
          </cell>
          <cell r="O160">
            <v>0</v>
          </cell>
          <cell r="P160">
            <v>0</v>
          </cell>
          <cell r="Q160" t="str">
            <v>St Mary's</v>
          </cell>
        </row>
        <row r="161">
          <cell r="E161" t="str">
            <v>12 L Jellyman-Turner</v>
          </cell>
          <cell r="F161">
            <v>12</v>
          </cell>
          <cell r="G161">
            <v>1</v>
          </cell>
          <cell r="H161">
            <v>13</v>
          </cell>
          <cell r="I161">
            <v>5</v>
          </cell>
          <cell r="J161">
            <v>2</v>
          </cell>
          <cell r="K161">
            <v>0</v>
          </cell>
          <cell r="L161">
            <v>0</v>
          </cell>
          <cell r="M161">
            <v>1</v>
          </cell>
          <cell r="N161">
            <v>4</v>
          </cell>
          <cell r="O161">
            <v>0</v>
          </cell>
          <cell r="P161">
            <v>0</v>
          </cell>
          <cell r="Q161" t="str">
            <v>St Mary's</v>
          </cell>
        </row>
        <row r="162">
          <cell r="E162" t="str">
            <v>22 T Gilbert</v>
          </cell>
          <cell r="F162">
            <v>11</v>
          </cell>
          <cell r="G162">
            <v>2</v>
          </cell>
          <cell r="H162">
            <v>13</v>
          </cell>
          <cell r="I162">
            <v>4</v>
          </cell>
          <cell r="J162">
            <v>1</v>
          </cell>
          <cell r="K162">
            <v>1</v>
          </cell>
          <cell r="L162">
            <v>0</v>
          </cell>
          <cell r="M162">
            <v>6</v>
          </cell>
          <cell r="N162">
            <v>1</v>
          </cell>
          <cell r="O162">
            <v>1</v>
          </cell>
          <cell r="P162">
            <v>1</v>
          </cell>
          <cell r="Q162" t="str">
            <v>St Mary's</v>
          </cell>
        </row>
        <row r="163">
          <cell r="E163" t="str">
            <v>25 B Grenfell</v>
          </cell>
          <cell r="F163">
            <v>11</v>
          </cell>
          <cell r="G163">
            <v>2</v>
          </cell>
          <cell r="H163">
            <v>13</v>
          </cell>
          <cell r="I163">
            <v>4</v>
          </cell>
          <cell r="J163">
            <v>2</v>
          </cell>
          <cell r="K163">
            <v>4</v>
          </cell>
          <cell r="L163">
            <v>15</v>
          </cell>
          <cell r="M163">
            <v>3</v>
          </cell>
          <cell r="N163">
            <v>2</v>
          </cell>
          <cell r="O163">
            <v>2</v>
          </cell>
          <cell r="P163">
            <v>1</v>
          </cell>
          <cell r="Q163" t="str">
            <v>St Mary's</v>
          </cell>
        </row>
        <row r="164">
          <cell r="E164" t="str">
            <v>24 J Calder</v>
          </cell>
          <cell r="F164">
            <v>6</v>
          </cell>
          <cell r="G164">
            <v>6</v>
          </cell>
          <cell r="H164">
            <v>12</v>
          </cell>
          <cell r="I164">
            <v>4</v>
          </cell>
          <cell r="J164">
            <v>2</v>
          </cell>
          <cell r="K164">
            <v>0</v>
          </cell>
          <cell r="L164">
            <v>1</v>
          </cell>
          <cell r="M164">
            <v>3</v>
          </cell>
          <cell r="N164">
            <v>0</v>
          </cell>
          <cell r="O164">
            <v>0</v>
          </cell>
          <cell r="P164">
            <v>0</v>
          </cell>
          <cell r="Q164" t="str">
            <v>St Mary's</v>
          </cell>
        </row>
        <row r="165">
          <cell r="E165" t="str">
            <v>08 R Clarke</v>
          </cell>
          <cell r="F165">
            <v>6</v>
          </cell>
          <cell r="G165">
            <v>5</v>
          </cell>
          <cell r="H165">
            <v>11</v>
          </cell>
          <cell r="I165">
            <v>4</v>
          </cell>
          <cell r="J165">
            <v>0</v>
          </cell>
          <cell r="K165">
            <v>2</v>
          </cell>
          <cell r="L165">
            <v>10</v>
          </cell>
          <cell r="M165">
            <v>4</v>
          </cell>
          <cell r="N165">
            <v>0</v>
          </cell>
          <cell r="O165">
            <v>0</v>
          </cell>
          <cell r="P165">
            <v>0</v>
          </cell>
          <cell r="Q165" t="str">
            <v>St Mary's</v>
          </cell>
        </row>
        <row r="166">
          <cell r="E166" t="str">
            <v>16 H Williams</v>
          </cell>
          <cell r="F166">
            <v>7</v>
          </cell>
          <cell r="G166">
            <v>4</v>
          </cell>
          <cell r="H166">
            <v>11</v>
          </cell>
          <cell r="I166">
            <v>2</v>
          </cell>
          <cell r="J166">
            <v>1</v>
          </cell>
          <cell r="K166">
            <v>3</v>
          </cell>
          <cell r="L166">
            <v>0</v>
          </cell>
          <cell r="M166">
            <v>3</v>
          </cell>
          <cell r="N166">
            <v>0</v>
          </cell>
          <cell r="O166">
            <v>0</v>
          </cell>
          <cell r="P166">
            <v>0</v>
          </cell>
          <cell r="Q166" t="str">
            <v>St Mary's</v>
          </cell>
        </row>
        <row r="167">
          <cell r="E167" t="str">
            <v>19 J Musgrove</v>
          </cell>
          <cell r="F167">
            <v>9</v>
          </cell>
          <cell r="G167">
            <v>2</v>
          </cell>
          <cell r="H167">
            <v>11</v>
          </cell>
          <cell r="I167">
            <v>4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4</v>
          </cell>
          <cell r="O167">
            <v>0</v>
          </cell>
          <cell r="P167">
            <v>0</v>
          </cell>
          <cell r="Q167" t="str">
            <v>St Mary's</v>
          </cell>
        </row>
        <row r="168">
          <cell r="E168" t="str">
            <v>42 T Long</v>
          </cell>
          <cell r="F168">
            <v>5</v>
          </cell>
          <cell r="G168">
            <v>6</v>
          </cell>
          <cell r="H168">
            <v>11</v>
          </cell>
          <cell r="I168">
            <v>2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St Mary's</v>
          </cell>
        </row>
        <row r="169">
          <cell r="E169" t="str">
            <v>35 S Richardson</v>
          </cell>
          <cell r="F169">
            <v>7</v>
          </cell>
          <cell r="G169">
            <v>3</v>
          </cell>
          <cell r="H169">
            <v>10</v>
          </cell>
          <cell r="I169">
            <v>2</v>
          </cell>
          <cell r="J169">
            <v>0</v>
          </cell>
          <cell r="K169">
            <v>1</v>
          </cell>
          <cell r="L169">
            <v>0</v>
          </cell>
          <cell r="M169">
            <v>2</v>
          </cell>
          <cell r="N169">
            <v>2</v>
          </cell>
          <cell r="O169">
            <v>0</v>
          </cell>
          <cell r="P169">
            <v>0</v>
          </cell>
          <cell r="Q169" t="str">
            <v>St Mary's</v>
          </cell>
        </row>
        <row r="170">
          <cell r="E170" t="str">
            <v>05 W Hams</v>
          </cell>
          <cell r="F170">
            <v>7</v>
          </cell>
          <cell r="G170">
            <v>2</v>
          </cell>
          <cell r="H170">
            <v>9</v>
          </cell>
          <cell r="I170">
            <v>1</v>
          </cell>
          <cell r="J170">
            <v>1</v>
          </cell>
          <cell r="K170">
            <v>1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 t="str">
            <v>St Mary's</v>
          </cell>
        </row>
        <row r="171">
          <cell r="E171" t="str">
            <v>33 J Cooper</v>
          </cell>
          <cell r="F171">
            <v>6</v>
          </cell>
          <cell r="G171">
            <v>1</v>
          </cell>
          <cell r="H171">
            <v>7</v>
          </cell>
          <cell r="I171">
            <v>0</v>
          </cell>
          <cell r="J171">
            <v>2</v>
          </cell>
          <cell r="K171">
            <v>0</v>
          </cell>
          <cell r="L171">
            <v>0</v>
          </cell>
          <cell r="M171">
            <v>4</v>
          </cell>
          <cell r="N171">
            <v>0</v>
          </cell>
          <cell r="O171">
            <v>0</v>
          </cell>
          <cell r="P171">
            <v>1</v>
          </cell>
          <cell r="Q171" t="str">
            <v>St Mary's</v>
          </cell>
        </row>
        <row r="172">
          <cell r="E172" t="str">
            <v>39 R James Fairchild</v>
          </cell>
          <cell r="F172">
            <v>4</v>
          </cell>
          <cell r="G172">
            <v>3</v>
          </cell>
          <cell r="H172">
            <v>7</v>
          </cell>
          <cell r="I172">
            <v>1</v>
          </cell>
          <cell r="J172">
            <v>3</v>
          </cell>
          <cell r="K172">
            <v>1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 t="str">
            <v>St Mary's</v>
          </cell>
        </row>
        <row r="173">
          <cell r="E173" t="str">
            <v>38 D Everett</v>
          </cell>
          <cell r="F173">
            <v>5</v>
          </cell>
          <cell r="G173">
            <v>1</v>
          </cell>
          <cell r="H173">
            <v>6</v>
          </cell>
          <cell r="I173">
            <v>0</v>
          </cell>
          <cell r="J173">
            <v>2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  <cell r="O173">
            <v>0</v>
          </cell>
          <cell r="P173">
            <v>0</v>
          </cell>
          <cell r="Q173" t="str">
            <v>St Mary's</v>
          </cell>
        </row>
        <row r="174">
          <cell r="E174" t="str">
            <v>21 B Ah Mat</v>
          </cell>
          <cell r="F174">
            <v>3</v>
          </cell>
          <cell r="G174">
            <v>2</v>
          </cell>
          <cell r="H174">
            <v>5</v>
          </cell>
          <cell r="I174">
            <v>1</v>
          </cell>
          <cell r="J174">
            <v>2</v>
          </cell>
          <cell r="K174">
            <v>0</v>
          </cell>
          <cell r="L174">
            <v>0</v>
          </cell>
          <cell r="M174">
            <v>0</v>
          </cell>
          <cell r="N174">
            <v>2</v>
          </cell>
          <cell r="O174">
            <v>0</v>
          </cell>
          <cell r="P174">
            <v>0</v>
          </cell>
          <cell r="Q174" t="str">
            <v>St Mary's</v>
          </cell>
        </row>
        <row r="175">
          <cell r="E175" t="str">
            <v>31 J O'Brien</v>
          </cell>
          <cell r="F175">
            <v>2</v>
          </cell>
          <cell r="G175">
            <v>2</v>
          </cell>
          <cell r="H175">
            <v>4</v>
          </cell>
          <cell r="I175">
            <v>0</v>
          </cell>
          <cell r="J175">
            <v>2</v>
          </cell>
          <cell r="K175">
            <v>0</v>
          </cell>
          <cell r="L175">
            <v>0</v>
          </cell>
          <cell r="M175">
            <v>0</v>
          </cell>
          <cell r="N175">
            <v>2</v>
          </cell>
          <cell r="O175">
            <v>0</v>
          </cell>
          <cell r="P175">
            <v>0</v>
          </cell>
          <cell r="Q175" t="str">
            <v>St Mary's</v>
          </cell>
        </row>
        <row r="176">
          <cell r="E176" t="str">
            <v>40 D Walters</v>
          </cell>
          <cell r="F176">
            <v>4</v>
          </cell>
          <cell r="G176">
            <v>0</v>
          </cell>
          <cell r="H176">
            <v>4</v>
          </cell>
          <cell r="I176">
            <v>2</v>
          </cell>
          <cell r="J176">
            <v>1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1</v>
          </cell>
          <cell r="P176">
            <v>2</v>
          </cell>
          <cell r="Q176" t="str">
            <v>St Mary's</v>
          </cell>
        </row>
        <row r="177">
          <cell r="E177" t="str">
            <v>17 A Parry</v>
          </cell>
          <cell r="F177">
            <v>1</v>
          </cell>
          <cell r="G177">
            <v>1</v>
          </cell>
          <cell r="H177">
            <v>2</v>
          </cell>
          <cell r="I177">
            <v>0</v>
          </cell>
          <cell r="J177">
            <v>3</v>
          </cell>
          <cell r="K177">
            <v>0</v>
          </cell>
          <cell r="L177">
            <v>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St Mary's</v>
          </cell>
        </row>
      </sheetData>
      <sheetData sheetId="1" refreshError="1"/>
      <sheetData sheetId="2">
        <row r="2">
          <cell r="A2" t="str">
            <v>01 R Mu</v>
          </cell>
          <cell r="B2">
            <v>1</v>
          </cell>
          <cell r="D2" t="str">
            <v>01 B Cubillo</v>
          </cell>
          <cell r="E2">
            <v>4</v>
          </cell>
          <cell r="F2">
            <v>3</v>
          </cell>
          <cell r="G2">
            <v>7</v>
          </cell>
          <cell r="H2">
            <v>1</v>
          </cell>
          <cell r="I2">
            <v>1</v>
          </cell>
          <cell r="J2">
            <v>0</v>
          </cell>
          <cell r="K2">
            <v>0</v>
          </cell>
          <cell r="L2">
            <v>1</v>
          </cell>
          <cell r="M2">
            <v>1</v>
          </cell>
          <cell r="N2">
            <v>0</v>
          </cell>
          <cell r="O2">
            <v>0</v>
          </cell>
        </row>
        <row r="3">
          <cell r="A3" t="str">
            <v>06 L Holt-Fitz</v>
          </cell>
          <cell r="B3">
            <v>1</v>
          </cell>
          <cell r="D3" t="str">
            <v>01 J Long</v>
          </cell>
          <cell r="E3">
            <v>9</v>
          </cell>
          <cell r="F3">
            <v>4</v>
          </cell>
          <cell r="G3">
            <v>13</v>
          </cell>
          <cell r="H3">
            <v>2</v>
          </cell>
          <cell r="I3">
            <v>1</v>
          </cell>
          <cell r="J3">
            <v>0</v>
          </cell>
          <cell r="K3">
            <v>0</v>
          </cell>
          <cell r="L3">
            <v>1</v>
          </cell>
          <cell r="M3">
            <v>5</v>
          </cell>
          <cell r="N3">
            <v>0</v>
          </cell>
          <cell r="O3">
            <v>0</v>
          </cell>
        </row>
        <row r="4">
          <cell r="A4" t="str">
            <v>08 R Clarke</v>
          </cell>
          <cell r="B4">
            <v>1</v>
          </cell>
          <cell r="D4" t="str">
            <v>01 J Whitehill</v>
          </cell>
          <cell r="E4">
            <v>1</v>
          </cell>
          <cell r="F4">
            <v>4</v>
          </cell>
          <cell r="G4">
            <v>5</v>
          </cell>
          <cell r="H4">
            <v>2</v>
          </cell>
          <cell r="I4">
            <v>2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10 C Ilett</v>
          </cell>
          <cell r="B5">
            <v>1</v>
          </cell>
          <cell r="D5" t="str">
            <v>01 K Kantilla</v>
          </cell>
          <cell r="E5">
            <v>10</v>
          </cell>
          <cell r="F5">
            <v>2</v>
          </cell>
          <cell r="G5">
            <v>12</v>
          </cell>
          <cell r="H5">
            <v>5</v>
          </cell>
          <cell r="I5">
            <v>2</v>
          </cell>
          <cell r="J5">
            <v>1</v>
          </cell>
          <cell r="K5">
            <v>0</v>
          </cell>
          <cell r="L5">
            <v>2</v>
          </cell>
          <cell r="M5">
            <v>0</v>
          </cell>
          <cell r="N5">
            <v>3</v>
          </cell>
          <cell r="O5">
            <v>1</v>
          </cell>
        </row>
        <row r="6">
          <cell r="A6" t="str">
            <v>11 P Wills</v>
          </cell>
          <cell r="B6">
            <v>1</v>
          </cell>
          <cell r="D6" t="str">
            <v>01 M Sutton</v>
          </cell>
          <cell r="E6">
            <v>8</v>
          </cell>
          <cell r="F6">
            <v>2</v>
          </cell>
          <cell r="G6">
            <v>10</v>
          </cell>
          <cell r="H6">
            <v>3</v>
          </cell>
          <cell r="I6">
            <v>6</v>
          </cell>
          <cell r="J6">
            <v>1</v>
          </cell>
          <cell r="K6">
            <v>0</v>
          </cell>
          <cell r="L6">
            <v>1</v>
          </cell>
          <cell r="M6">
            <v>1</v>
          </cell>
          <cell r="N6">
            <v>0</v>
          </cell>
          <cell r="O6">
            <v>1</v>
          </cell>
        </row>
        <row r="7">
          <cell r="A7" t="str">
            <v>12 J Budarick</v>
          </cell>
          <cell r="B7">
            <v>1</v>
          </cell>
          <cell r="D7" t="str">
            <v>01 R Mu</v>
          </cell>
          <cell r="E7">
            <v>6</v>
          </cell>
          <cell r="F7">
            <v>3</v>
          </cell>
          <cell r="G7">
            <v>9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0</v>
          </cell>
        </row>
        <row r="8">
          <cell r="A8" t="str">
            <v>14 N Brown</v>
          </cell>
          <cell r="B8">
            <v>1</v>
          </cell>
          <cell r="D8" t="str">
            <v>02 A Jorgensen</v>
          </cell>
          <cell r="E8">
            <v>3</v>
          </cell>
          <cell r="F8">
            <v>5</v>
          </cell>
          <cell r="G8">
            <v>8</v>
          </cell>
          <cell r="H8">
            <v>2</v>
          </cell>
          <cell r="I8">
            <v>7</v>
          </cell>
          <cell r="J8">
            <v>1</v>
          </cell>
          <cell r="K8">
            <v>0</v>
          </cell>
          <cell r="L8">
            <v>4</v>
          </cell>
          <cell r="M8">
            <v>0</v>
          </cell>
          <cell r="N8">
            <v>0</v>
          </cell>
          <cell r="O8">
            <v>1</v>
          </cell>
        </row>
        <row r="9">
          <cell r="A9" t="str">
            <v>21 B Ah Mat</v>
          </cell>
          <cell r="B9">
            <v>1</v>
          </cell>
          <cell r="D9" t="str">
            <v>02 L Flanagan</v>
          </cell>
          <cell r="E9">
            <v>10</v>
          </cell>
          <cell r="F9">
            <v>3</v>
          </cell>
          <cell r="G9">
            <v>13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</row>
        <row r="10">
          <cell r="A10" t="str">
            <v>22 D Bowles</v>
          </cell>
          <cell r="B10">
            <v>1</v>
          </cell>
          <cell r="D10" t="str">
            <v>02 T Fields</v>
          </cell>
          <cell r="E10">
            <v>15</v>
          </cell>
          <cell r="F10">
            <v>0</v>
          </cell>
          <cell r="G10">
            <v>15</v>
          </cell>
          <cell r="H10">
            <v>7</v>
          </cell>
          <cell r="I10">
            <v>1</v>
          </cell>
          <cell r="J10">
            <v>0</v>
          </cell>
          <cell r="K10">
            <v>0</v>
          </cell>
          <cell r="L10">
            <v>4</v>
          </cell>
          <cell r="M10">
            <v>0</v>
          </cell>
          <cell r="N10">
            <v>4</v>
          </cell>
          <cell r="O10">
            <v>2</v>
          </cell>
        </row>
        <row r="11">
          <cell r="A11" t="str">
            <v>23 B Filo</v>
          </cell>
          <cell r="B11">
            <v>1</v>
          </cell>
          <cell r="D11" t="str">
            <v>02 Z Carter</v>
          </cell>
          <cell r="E11">
            <v>7</v>
          </cell>
          <cell r="F11">
            <v>5</v>
          </cell>
          <cell r="G11">
            <v>12</v>
          </cell>
          <cell r="H11">
            <v>3</v>
          </cell>
          <cell r="I11">
            <v>3</v>
          </cell>
          <cell r="J11">
            <v>0</v>
          </cell>
          <cell r="K11">
            <v>0</v>
          </cell>
          <cell r="L11">
            <v>3</v>
          </cell>
          <cell r="M11">
            <v>1</v>
          </cell>
          <cell r="N11">
            <v>0</v>
          </cell>
          <cell r="O11">
            <v>0</v>
          </cell>
        </row>
        <row r="12">
          <cell r="A12" t="str">
            <v>24 J Calder</v>
          </cell>
          <cell r="B12">
            <v>1</v>
          </cell>
          <cell r="D12" t="str">
            <v>03 B Carroll</v>
          </cell>
          <cell r="E12">
            <v>9</v>
          </cell>
          <cell r="F12">
            <v>8</v>
          </cell>
          <cell r="G12">
            <v>17</v>
          </cell>
          <cell r="H12">
            <v>3</v>
          </cell>
          <cell r="I12">
            <v>3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2</v>
          </cell>
          <cell r="O12">
            <v>0</v>
          </cell>
        </row>
        <row r="13">
          <cell r="A13" t="str">
            <v>26 M McGregor</v>
          </cell>
          <cell r="B13">
            <v>1</v>
          </cell>
          <cell r="D13" t="str">
            <v>03 J Collinson</v>
          </cell>
          <cell r="E13">
            <v>15</v>
          </cell>
          <cell r="F13">
            <v>2</v>
          </cell>
          <cell r="G13">
            <v>17</v>
          </cell>
          <cell r="H13">
            <v>5</v>
          </cell>
          <cell r="I13">
            <v>2</v>
          </cell>
          <cell r="J13">
            <v>0</v>
          </cell>
          <cell r="K13">
            <v>0</v>
          </cell>
          <cell r="L13">
            <v>5</v>
          </cell>
          <cell r="M13">
            <v>0</v>
          </cell>
          <cell r="N13">
            <v>3</v>
          </cell>
          <cell r="O13">
            <v>1</v>
          </cell>
        </row>
        <row r="14">
          <cell r="A14" t="str">
            <v>27 N Paredes</v>
          </cell>
          <cell r="B14">
            <v>1</v>
          </cell>
          <cell r="D14" t="str">
            <v>03 J Tipiloura</v>
          </cell>
          <cell r="E14">
            <v>11</v>
          </cell>
          <cell r="F14">
            <v>5</v>
          </cell>
          <cell r="G14">
            <v>16</v>
          </cell>
          <cell r="H14">
            <v>5</v>
          </cell>
          <cell r="I14">
            <v>1</v>
          </cell>
          <cell r="J14">
            <v>0</v>
          </cell>
          <cell r="K14">
            <v>0</v>
          </cell>
          <cell r="L14">
            <v>5</v>
          </cell>
          <cell r="M14">
            <v>0</v>
          </cell>
          <cell r="N14">
            <v>3</v>
          </cell>
          <cell r="O14">
            <v>2</v>
          </cell>
        </row>
        <row r="15">
          <cell r="A15" t="str">
            <v>31 H Drogemuller</v>
          </cell>
          <cell r="B15">
            <v>1</v>
          </cell>
          <cell r="D15" t="str">
            <v>03 L Taylor</v>
          </cell>
          <cell r="E15">
            <v>10</v>
          </cell>
          <cell r="F15">
            <v>4</v>
          </cell>
          <cell r="G15">
            <v>14</v>
          </cell>
          <cell r="H15">
            <v>5</v>
          </cell>
          <cell r="I15">
            <v>4</v>
          </cell>
          <cell r="J15">
            <v>2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  <cell r="O15">
            <v>0</v>
          </cell>
        </row>
        <row r="16">
          <cell r="A16" t="str">
            <v>33 S Wilson</v>
          </cell>
          <cell r="B16">
            <v>1</v>
          </cell>
          <cell r="D16" t="str">
            <v>04 A Motlop</v>
          </cell>
          <cell r="E16">
            <v>7</v>
          </cell>
          <cell r="F16">
            <v>4</v>
          </cell>
          <cell r="G16">
            <v>11</v>
          </cell>
          <cell r="H16">
            <v>0</v>
          </cell>
          <cell r="I16">
            <v>2</v>
          </cell>
          <cell r="J16">
            <v>4</v>
          </cell>
          <cell r="K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16 J Carmichael</v>
          </cell>
          <cell r="B17">
            <v>1</v>
          </cell>
          <cell r="D17" t="str">
            <v>04 D Collis</v>
          </cell>
          <cell r="E17">
            <v>14</v>
          </cell>
          <cell r="F17">
            <v>10</v>
          </cell>
          <cell r="G17">
            <v>24</v>
          </cell>
          <cell r="H17">
            <v>6</v>
          </cell>
          <cell r="I17">
            <v>6</v>
          </cell>
          <cell r="J17">
            <v>4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2</v>
          </cell>
        </row>
        <row r="18">
          <cell r="A18" t="str">
            <v>04 D Collis</v>
          </cell>
          <cell r="B18">
            <v>1</v>
          </cell>
          <cell r="D18" t="str">
            <v>04 D Staunton</v>
          </cell>
          <cell r="E18">
            <v>15</v>
          </cell>
          <cell r="F18">
            <v>6</v>
          </cell>
          <cell r="G18">
            <v>21</v>
          </cell>
          <cell r="H18">
            <v>5</v>
          </cell>
          <cell r="I18">
            <v>5</v>
          </cell>
          <cell r="J18">
            <v>4</v>
          </cell>
          <cell r="K18">
            <v>0</v>
          </cell>
          <cell r="L18">
            <v>6</v>
          </cell>
          <cell r="M18">
            <v>0</v>
          </cell>
          <cell r="N18">
            <v>1</v>
          </cell>
          <cell r="O18">
            <v>0</v>
          </cell>
        </row>
        <row r="19">
          <cell r="A19" t="str">
            <v>09 S Godden</v>
          </cell>
          <cell r="B19">
            <v>1</v>
          </cell>
          <cell r="D19" t="str">
            <v>04 M Bricknell</v>
          </cell>
          <cell r="E19">
            <v>11</v>
          </cell>
          <cell r="F19">
            <v>0</v>
          </cell>
          <cell r="G19">
            <v>11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3</v>
          </cell>
          <cell r="M19">
            <v>0</v>
          </cell>
          <cell r="N19">
            <v>3</v>
          </cell>
          <cell r="O19">
            <v>1</v>
          </cell>
        </row>
        <row r="20">
          <cell r="A20" t="str">
            <v>21 A Ankers</v>
          </cell>
          <cell r="B20">
            <v>1</v>
          </cell>
          <cell r="D20" t="str">
            <v>04 S Ahmat</v>
          </cell>
          <cell r="E20">
            <v>5</v>
          </cell>
          <cell r="F20">
            <v>4</v>
          </cell>
          <cell r="G20">
            <v>9</v>
          </cell>
          <cell r="H20">
            <v>1</v>
          </cell>
          <cell r="I20">
            <v>3</v>
          </cell>
          <cell r="J20">
            <v>2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</row>
        <row r="21">
          <cell r="A21" t="str">
            <v>26 C Searle</v>
          </cell>
          <cell r="B21">
            <v>1</v>
          </cell>
          <cell r="D21" t="str">
            <v>05 A Hodor</v>
          </cell>
          <cell r="E21">
            <v>11</v>
          </cell>
          <cell r="F21">
            <v>4</v>
          </cell>
          <cell r="G21">
            <v>15</v>
          </cell>
          <cell r="H21">
            <v>3</v>
          </cell>
          <cell r="I21">
            <v>3</v>
          </cell>
          <cell r="J21">
            <v>4</v>
          </cell>
          <cell r="K21">
            <v>0</v>
          </cell>
          <cell r="L21">
            <v>4</v>
          </cell>
          <cell r="M21">
            <v>2</v>
          </cell>
          <cell r="N21">
            <v>0</v>
          </cell>
          <cell r="O21">
            <v>0</v>
          </cell>
        </row>
        <row r="22">
          <cell r="A22" t="str">
            <v>03 B Carroll</v>
          </cell>
          <cell r="B22">
            <v>1</v>
          </cell>
          <cell r="D22" t="str">
            <v>05 B Orval</v>
          </cell>
          <cell r="E22">
            <v>11</v>
          </cell>
          <cell r="F22">
            <v>3</v>
          </cell>
          <cell r="G22">
            <v>14</v>
          </cell>
          <cell r="H22">
            <v>4</v>
          </cell>
          <cell r="I22">
            <v>4</v>
          </cell>
          <cell r="J22">
            <v>3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1</v>
          </cell>
        </row>
        <row r="23">
          <cell r="A23" t="str">
            <v>06 W Collis</v>
          </cell>
          <cell r="B23">
            <v>1</v>
          </cell>
          <cell r="D23" t="str">
            <v>05 E Guthrie</v>
          </cell>
          <cell r="E23">
            <v>8</v>
          </cell>
          <cell r="F23">
            <v>4</v>
          </cell>
          <cell r="G23">
            <v>12</v>
          </cell>
          <cell r="H23">
            <v>3</v>
          </cell>
          <cell r="I23">
            <v>4</v>
          </cell>
          <cell r="J23">
            <v>4</v>
          </cell>
          <cell r="K23">
            <v>0</v>
          </cell>
          <cell r="L23">
            <v>2</v>
          </cell>
          <cell r="M23">
            <v>2</v>
          </cell>
          <cell r="N23">
            <v>0</v>
          </cell>
          <cell r="O23">
            <v>1</v>
          </cell>
        </row>
        <row r="24">
          <cell r="A24" t="str">
            <v>15 J Cattanach</v>
          </cell>
          <cell r="B24">
            <v>1</v>
          </cell>
          <cell r="D24" t="str">
            <v>05 M Kantilla</v>
          </cell>
          <cell r="E24">
            <v>5</v>
          </cell>
          <cell r="F24">
            <v>0</v>
          </cell>
          <cell r="G24">
            <v>5</v>
          </cell>
          <cell r="H24">
            <v>3</v>
          </cell>
          <cell r="I24">
            <v>0</v>
          </cell>
          <cell r="J24">
            <v>0</v>
          </cell>
          <cell r="K24">
            <v>0</v>
          </cell>
          <cell r="L24">
            <v>4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02 T Fields</v>
          </cell>
          <cell r="B25">
            <v>1</v>
          </cell>
          <cell r="D25" t="str">
            <v>05 S Bates</v>
          </cell>
          <cell r="E25">
            <v>9</v>
          </cell>
          <cell r="F25">
            <v>4</v>
          </cell>
          <cell r="G25">
            <v>13</v>
          </cell>
          <cell r="H25">
            <v>2</v>
          </cell>
          <cell r="I25">
            <v>3</v>
          </cell>
          <cell r="J25">
            <v>1</v>
          </cell>
          <cell r="K25">
            <v>0</v>
          </cell>
          <cell r="L25">
            <v>5</v>
          </cell>
          <cell r="M25">
            <v>1</v>
          </cell>
          <cell r="N25">
            <v>1</v>
          </cell>
          <cell r="O25">
            <v>0</v>
          </cell>
        </row>
        <row r="26">
          <cell r="A26" t="str">
            <v>14 W Hetherington</v>
          </cell>
          <cell r="B26">
            <v>1</v>
          </cell>
          <cell r="D26" t="str">
            <v>05 W Hams</v>
          </cell>
          <cell r="E26">
            <v>7</v>
          </cell>
          <cell r="F26">
            <v>2</v>
          </cell>
          <cell r="G26">
            <v>9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05 B Orval</v>
          </cell>
          <cell r="B27">
            <v>1</v>
          </cell>
          <cell r="D27" t="str">
            <v>06 J Stokes</v>
          </cell>
          <cell r="E27">
            <v>17</v>
          </cell>
          <cell r="F27">
            <v>10</v>
          </cell>
          <cell r="G27">
            <v>27</v>
          </cell>
          <cell r="H27">
            <v>6</v>
          </cell>
          <cell r="I27">
            <v>1</v>
          </cell>
          <cell r="J27">
            <v>7</v>
          </cell>
          <cell r="K27">
            <v>0</v>
          </cell>
          <cell r="L27">
            <v>11</v>
          </cell>
          <cell r="M27">
            <v>3</v>
          </cell>
          <cell r="N27">
            <v>2</v>
          </cell>
          <cell r="O27">
            <v>2</v>
          </cell>
        </row>
        <row r="28">
          <cell r="A28" t="str">
            <v>12 J McGrath</v>
          </cell>
          <cell r="B28">
            <v>1</v>
          </cell>
          <cell r="D28" t="str">
            <v>06 K Smith Thompson</v>
          </cell>
          <cell r="E28">
            <v>10</v>
          </cell>
          <cell r="F28">
            <v>4</v>
          </cell>
          <cell r="G28">
            <v>14</v>
          </cell>
          <cell r="H28">
            <v>3</v>
          </cell>
          <cell r="I28">
            <v>3</v>
          </cell>
          <cell r="J28">
            <v>1</v>
          </cell>
          <cell r="K28">
            <v>0</v>
          </cell>
          <cell r="L28">
            <v>2</v>
          </cell>
          <cell r="M28">
            <v>1</v>
          </cell>
          <cell r="N28">
            <v>0</v>
          </cell>
          <cell r="O28">
            <v>1</v>
          </cell>
        </row>
        <row r="29">
          <cell r="A29" t="str">
            <v>19 N Gooch</v>
          </cell>
          <cell r="B29">
            <v>1</v>
          </cell>
          <cell r="D29" t="str">
            <v>06 L Holt-Fitz</v>
          </cell>
          <cell r="E29">
            <v>11</v>
          </cell>
          <cell r="F29">
            <v>2</v>
          </cell>
          <cell r="G29">
            <v>13</v>
          </cell>
          <cell r="H29">
            <v>2</v>
          </cell>
          <cell r="I29">
            <v>3</v>
          </cell>
          <cell r="J29">
            <v>0</v>
          </cell>
          <cell r="K29">
            <v>0</v>
          </cell>
          <cell r="L29">
            <v>5</v>
          </cell>
          <cell r="M29">
            <v>0</v>
          </cell>
          <cell r="N29">
            <v>3</v>
          </cell>
          <cell r="O29">
            <v>1</v>
          </cell>
        </row>
        <row r="30">
          <cell r="A30" t="str">
            <v>20 M Blake</v>
          </cell>
          <cell r="B30">
            <v>1</v>
          </cell>
          <cell r="D30" t="str">
            <v>06 M Chester</v>
          </cell>
          <cell r="E30">
            <v>1</v>
          </cell>
          <cell r="F30">
            <v>1</v>
          </cell>
          <cell r="G30">
            <v>2</v>
          </cell>
          <cell r="H30">
            <v>1</v>
          </cell>
          <cell r="I30">
            <v>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01 K Kantilla</v>
          </cell>
          <cell r="B31">
            <v>1</v>
          </cell>
          <cell r="D31" t="str">
            <v>06 P Heenan</v>
          </cell>
          <cell r="E31">
            <v>9</v>
          </cell>
          <cell r="F31">
            <v>4</v>
          </cell>
          <cell r="G31">
            <v>13</v>
          </cell>
          <cell r="H31">
            <v>1</v>
          </cell>
          <cell r="I31">
            <v>5</v>
          </cell>
          <cell r="J31">
            <v>5</v>
          </cell>
          <cell r="K31">
            <v>0</v>
          </cell>
          <cell r="L31">
            <v>5</v>
          </cell>
          <cell r="M31">
            <v>1</v>
          </cell>
          <cell r="N31">
            <v>1</v>
          </cell>
          <cell r="O31">
            <v>0</v>
          </cell>
        </row>
        <row r="32">
          <cell r="A32" t="str">
            <v>11 J Arratta</v>
          </cell>
          <cell r="B32">
            <v>1</v>
          </cell>
          <cell r="D32" t="str">
            <v>06 S Edwards</v>
          </cell>
          <cell r="E32">
            <v>19</v>
          </cell>
          <cell r="F32">
            <v>2</v>
          </cell>
          <cell r="G32">
            <v>21</v>
          </cell>
          <cell r="H32">
            <v>8</v>
          </cell>
          <cell r="I32">
            <v>3</v>
          </cell>
          <cell r="J32">
            <v>2</v>
          </cell>
          <cell r="K32">
            <v>0</v>
          </cell>
          <cell r="L32">
            <v>3</v>
          </cell>
          <cell r="M32">
            <v>4</v>
          </cell>
          <cell r="N32">
            <v>1</v>
          </cell>
          <cell r="O32">
            <v>2</v>
          </cell>
        </row>
        <row r="33">
          <cell r="A33" t="str">
            <v>30 A Moloney</v>
          </cell>
          <cell r="B33">
            <v>1</v>
          </cell>
          <cell r="D33" t="str">
            <v>06 W Collis</v>
          </cell>
          <cell r="E33">
            <v>12</v>
          </cell>
          <cell r="F33">
            <v>5</v>
          </cell>
          <cell r="G33">
            <v>17</v>
          </cell>
          <cell r="H33">
            <v>3</v>
          </cell>
          <cell r="I33">
            <v>2</v>
          </cell>
          <cell r="J33">
            <v>2</v>
          </cell>
          <cell r="K33">
            <v>0</v>
          </cell>
          <cell r="L33">
            <v>3</v>
          </cell>
          <cell r="M33">
            <v>2</v>
          </cell>
          <cell r="N33">
            <v>0</v>
          </cell>
          <cell r="O33">
            <v>0</v>
          </cell>
        </row>
        <row r="34">
          <cell r="A34" t="str">
            <v>17 J Stevens</v>
          </cell>
          <cell r="B34">
            <v>1</v>
          </cell>
          <cell r="D34" t="str">
            <v>07 B Rusca</v>
          </cell>
          <cell r="E34">
            <v>9</v>
          </cell>
          <cell r="F34">
            <v>4</v>
          </cell>
          <cell r="G34">
            <v>13</v>
          </cell>
          <cell r="H34">
            <v>4</v>
          </cell>
          <cell r="I34">
            <v>2</v>
          </cell>
          <cell r="J34">
            <v>1</v>
          </cell>
          <cell r="K34">
            <v>0</v>
          </cell>
          <cell r="L34">
            <v>1</v>
          </cell>
          <cell r="M34">
            <v>3</v>
          </cell>
          <cell r="N34">
            <v>0</v>
          </cell>
          <cell r="O34">
            <v>0</v>
          </cell>
        </row>
        <row r="35">
          <cell r="A35" t="str">
            <v>23 T Arundell</v>
          </cell>
          <cell r="B35">
            <v>1</v>
          </cell>
          <cell r="D35" t="str">
            <v>07 H Kerinaiua</v>
          </cell>
          <cell r="E35">
            <v>5</v>
          </cell>
          <cell r="F35">
            <v>9</v>
          </cell>
          <cell r="G35">
            <v>14</v>
          </cell>
          <cell r="H35">
            <v>4</v>
          </cell>
          <cell r="I35">
            <v>2</v>
          </cell>
          <cell r="J35">
            <v>1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28 Z Westerberg</v>
          </cell>
          <cell r="B36">
            <v>1</v>
          </cell>
          <cell r="D36" t="str">
            <v>07 K Niki</v>
          </cell>
          <cell r="E36">
            <v>8</v>
          </cell>
          <cell r="F36">
            <v>2</v>
          </cell>
          <cell r="G36">
            <v>10</v>
          </cell>
          <cell r="H36">
            <v>1</v>
          </cell>
          <cell r="I36">
            <v>2</v>
          </cell>
          <cell r="J36">
            <v>0</v>
          </cell>
          <cell r="K36">
            <v>0</v>
          </cell>
          <cell r="L36">
            <v>3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18 N Stevens</v>
          </cell>
          <cell r="B37">
            <v>1</v>
          </cell>
          <cell r="D37" t="str">
            <v>07 N Lockyer Jnr</v>
          </cell>
          <cell r="E37">
            <v>6</v>
          </cell>
          <cell r="F37">
            <v>1</v>
          </cell>
          <cell r="G37">
            <v>7</v>
          </cell>
          <cell r="H37">
            <v>2</v>
          </cell>
          <cell r="I37">
            <v>1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4</v>
          </cell>
          <cell r="O37">
            <v>1</v>
          </cell>
        </row>
        <row r="38">
          <cell r="A38" t="str">
            <v>22 J Sutton</v>
          </cell>
          <cell r="B38">
            <v>1</v>
          </cell>
          <cell r="D38" t="str">
            <v>07 S Thorne</v>
          </cell>
          <cell r="E38">
            <v>11</v>
          </cell>
          <cell r="F38">
            <v>4</v>
          </cell>
          <cell r="G38">
            <v>15</v>
          </cell>
          <cell r="H38">
            <v>4</v>
          </cell>
          <cell r="I38">
            <v>1</v>
          </cell>
          <cell r="J38">
            <v>1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>
            <v>0</v>
          </cell>
        </row>
        <row r="39">
          <cell r="A39" t="str">
            <v>21 C Williams</v>
          </cell>
          <cell r="B39">
            <v>1</v>
          </cell>
          <cell r="D39" t="str">
            <v>07 T Eldridge</v>
          </cell>
          <cell r="E39">
            <v>7</v>
          </cell>
          <cell r="F39">
            <v>2</v>
          </cell>
          <cell r="G39">
            <v>9</v>
          </cell>
          <cell r="H39">
            <v>3</v>
          </cell>
          <cell r="I39">
            <v>3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</row>
        <row r="40">
          <cell r="A40" t="str">
            <v>13 T Lui</v>
          </cell>
          <cell r="B40">
            <v>1</v>
          </cell>
          <cell r="D40" t="str">
            <v>08 Josh Cubillo</v>
          </cell>
          <cell r="E40">
            <v>7</v>
          </cell>
          <cell r="F40">
            <v>5</v>
          </cell>
          <cell r="G40">
            <v>12</v>
          </cell>
          <cell r="H40">
            <v>4</v>
          </cell>
          <cell r="I40">
            <v>2</v>
          </cell>
          <cell r="J40">
            <v>1</v>
          </cell>
          <cell r="K40">
            <v>0</v>
          </cell>
          <cell r="L40">
            <v>5</v>
          </cell>
          <cell r="M40">
            <v>2</v>
          </cell>
          <cell r="N40">
            <v>0</v>
          </cell>
          <cell r="O40">
            <v>0</v>
          </cell>
        </row>
        <row r="41">
          <cell r="A41" t="str">
            <v>18 K Goodwin</v>
          </cell>
          <cell r="B41">
            <v>1</v>
          </cell>
          <cell r="D41" t="str">
            <v>08 M Bowden</v>
          </cell>
          <cell r="E41">
            <v>17</v>
          </cell>
          <cell r="F41">
            <v>2</v>
          </cell>
          <cell r="G41">
            <v>19</v>
          </cell>
          <cell r="H41">
            <v>5</v>
          </cell>
          <cell r="I41">
            <v>0</v>
          </cell>
          <cell r="J41">
            <v>1</v>
          </cell>
          <cell r="K41">
            <v>0</v>
          </cell>
          <cell r="L41">
            <v>3</v>
          </cell>
          <cell r="M41">
            <v>7</v>
          </cell>
          <cell r="N41">
            <v>0</v>
          </cell>
          <cell r="O41">
            <v>1</v>
          </cell>
        </row>
        <row r="42">
          <cell r="A42" t="str">
            <v>29 M Dennis</v>
          </cell>
          <cell r="B42">
            <v>1</v>
          </cell>
          <cell r="D42" t="str">
            <v>08 R Clarke</v>
          </cell>
          <cell r="E42">
            <v>6</v>
          </cell>
          <cell r="F42">
            <v>5</v>
          </cell>
          <cell r="G42">
            <v>11</v>
          </cell>
          <cell r="H42">
            <v>4</v>
          </cell>
          <cell r="I42">
            <v>0</v>
          </cell>
          <cell r="J42">
            <v>2</v>
          </cell>
          <cell r="K42">
            <v>10</v>
          </cell>
          <cell r="L42">
            <v>4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02 L Flanagan</v>
          </cell>
          <cell r="B43">
            <v>1</v>
          </cell>
          <cell r="D43" t="str">
            <v>08 T Boyd</v>
          </cell>
          <cell r="E43">
            <v>6</v>
          </cell>
          <cell r="F43">
            <v>8</v>
          </cell>
          <cell r="G43">
            <v>14</v>
          </cell>
          <cell r="H43">
            <v>1</v>
          </cell>
          <cell r="I43">
            <v>3</v>
          </cell>
          <cell r="J43">
            <v>1</v>
          </cell>
          <cell r="K43">
            <v>0</v>
          </cell>
          <cell r="L43">
            <v>1</v>
          </cell>
          <cell r="M43">
            <v>1</v>
          </cell>
          <cell r="N43">
            <v>0</v>
          </cell>
          <cell r="O43">
            <v>0</v>
          </cell>
        </row>
        <row r="44">
          <cell r="A44" t="str">
            <v>05 E Guthrie</v>
          </cell>
          <cell r="B44">
            <v>1</v>
          </cell>
          <cell r="D44" t="str">
            <v>08 X Grant</v>
          </cell>
          <cell r="E44">
            <v>6</v>
          </cell>
          <cell r="F44">
            <v>3</v>
          </cell>
          <cell r="G44">
            <v>9</v>
          </cell>
          <cell r="H44">
            <v>4</v>
          </cell>
          <cell r="I44">
            <v>1</v>
          </cell>
          <cell r="J44">
            <v>0</v>
          </cell>
          <cell r="K44">
            <v>0</v>
          </cell>
          <cell r="L44">
            <v>1</v>
          </cell>
          <cell r="M44">
            <v>1</v>
          </cell>
          <cell r="N44">
            <v>0</v>
          </cell>
          <cell r="O44">
            <v>0</v>
          </cell>
        </row>
        <row r="45">
          <cell r="A45" t="str">
            <v>16 H Brown</v>
          </cell>
          <cell r="B45">
            <v>1</v>
          </cell>
          <cell r="D45" t="str">
            <v>09 A Stokes</v>
          </cell>
          <cell r="E45">
            <v>7</v>
          </cell>
          <cell r="F45">
            <v>5</v>
          </cell>
          <cell r="G45">
            <v>12</v>
          </cell>
          <cell r="H45">
            <v>3</v>
          </cell>
          <cell r="I45">
            <v>2</v>
          </cell>
          <cell r="J45">
            <v>0</v>
          </cell>
          <cell r="K45">
            <v>0</v>
          </cell>
          <cell r="L45">
            <v>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23 M McMasters</v>
          </cell>
          <cell r="B46">
            <v>1</v>
          </cell>
          <cell r="D46" t="str">
            <v>09 J Cimbaljevic</v>
          </cell>
          <cell r="E46">
            <v>2</v>
          </cell>
          <cell r="F46">
            <v>4</v>
          </cell>
          <cell r="G46">
            <v>6</v>
          </cell>
          <cell r="H46">
            <v>0</v>
          </cell>
          <cell r="I46">
            <v>1</v>
          </cell>
          <cell r="J46">
            <v>1</v>
          </cell>
          <cell r="K46">
            <v>4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09 S Brock</v>
          </cell>
          <cell r="B47">
            <v>1</v>
          </cell>
          <cell r="D47" t="str">
            <v>09 K Jones</v>
          </cell>
          <cell r="E47">
            <v>1</v>
          </cell>
          <cell r="F47">
            <v>5</v>
          </cell>
          <cell r="G47">
            <v>6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01 M Sutton</v>
          </cell>
          <cell r="B48">
            <v>1</v>
          </cell>
          <cell r="D48" t="str">
            <v>09 S Brock</v>
          </cell>
          <cell r="E48">
            <v>8</v>
          </cell>
          <cell r="F48">
            <v>3</v>
          </cell>
          <cell r="G48">
            <v>11</v>
          </cell>
          <cell r="H48">
            <v>3</v>
          </cell>
          <cell r="I48">
            <v>5</v>
          </cell>
          <cell r="J48">
            <v>0</v>
          </cell>
          <cell r="K48">
            <v>0</v>
          </cell>
          <cell r="L48">
            <v>1</v>
          </cell>
          <cell r="M48">
            <v>2</v>
          </cell>
          <cell r="N48">
            <v>0</v>
          </cell>
          <cell r="O48">
            <v>0</v>
          </cell>
        </row>
        <row r="49">
          <cell r="A49" t="str">
            <v>12 R Stone</v>
          </cell>
          <cell r="B49">
            <v>1</v>
          </cell>
          <cell r="D49" t="str">
            <v>09 S Godden</v>
          </cell>
          <cell r="E49">
            <v>13</v>
          </cell>
          <cell r="F49">
            <v>10</v>
          </cell>
          <cell r="G49">
            <v>23</v>
          </cell>
          <cell r="H49">
            <v>6</v>
          </cell>
          <cell r="I49">
            <v>1</v>
          </cell>
          <cell r="J49">
            <v>4</v>
          </cell>
          <cell r="K49">
            <v>0</v>
          </cell>
          <cell r="L49">
            <v>6</v>
          </cell>
          <cell r="M49">
            <v>1</v>
          </cell>
          <cell r="N49">
            <v>2</v>
          </cell>
          <cell r="O49">
            <v>0</v>
          </cell>
        </row>
        <row r="50">
          <cell r="A50" t="str">
            <v>20 K Annand</v>
          </cell>
          <cell r="B50">
            <v>1</v>
          </cell>
          <cell r="D50" t="str">
            <v>10 B Stokes</v>
          </cell>
          <cell r="E50">
            <v>14</v>
          </cell>
          <cell r="F50">
            <v>1</v>
          </cell>
          <cell r="G50">
            <v>15</v>
          </cell>
          <cell r="H50">
            <v>4</v>
          </cell>
          <cell r="I50">
            <v>1</v>
          </cell>
          <cell r="J50">
            <v>2</v>
          </cell>
          <cell r="K50">
            <v>0</v>
          </cell>
          <cell r="L50">
            <v>4</v>
          </cell>
          <cell r="M50">
            <v>5</v>
          </cell>
          <cell r="N50">
            <v>1</v>
          </cell>
          <cell r="O50">
            <v>0</v>
          </cell>
        </row>
        <row r="51">
          <cell r="A51" t="str">
            <v>26 J Thompson</v>
          </cell>
          <cell r="B51">
            <v>1</v>
          </cell>
          <cell r="D51" t="str">
            <v>10 C Ilett</v>
          </cell>
          <cell r="E51">
            <v>13</v>
          </cell>
          <cell r="F51">
            <v>5</v>
          </cell>
          <cell r="G51">
            <v>18</v>
          </cell>
          <cell r="H51">
            <v>6</v>
          </cell>
          <cell r="I51">
            <v>3</v>
          </cell>
          <cell r="J51">
            <v>4</v>
          </cell>
          <cell r="K51">
            <v>0</v>
          </cell>
          <cell r="L51">
            <v>0</v>
          </cell>
          <cell r="M51">
            <v>1</v>
          </cell>
          <cell r="N51">
            <v>2</v>
          </cell>
          <cell r="O51">
            <v>0</v>
          </cell>
        </row>
        <row r="52">
          <cell r="A52" t="str">
            <v>24 A McAdam</v>
          </cell>
          <cell r="B52">
            <v>1</v>
          </cell>
          <cell r="D52" t="str">
            <v>10 L Ogden</v>
          </cell>
          <cell r="E52">
            <v>21</v>
          </cell>
          <cell r="F52">
            <v>8</v>
          </cell>
          <cell r="G52">
            <v>29</v>
          </cell>
          <cell r="H52">
            <v>4</v>
          </cell>
          <cell r="I52">
            <v>2</v>
          </cell>
          <cell r="J52">
            <v>1</v>
          </cell>
          <cell r="K52">
            <v>0</v>
          </cell>
          <cell r="L52">
            <v>4</v>
          </cell>
          <cell r="M52">
            <v>9</v>
          </cell>
          <cell r="N52">
            <v>0</v>
          </cell>
          <cell r="O52">
            <v>0</v>
          </cell>
        </row>
        <row r="53">
          <cell r="A53" t="str">
            <v>07 N Lockyer Jnr</v>
          </cell>
          <cell r="B53">
            <v>1</v>
          </cell>
          <cell r="D53" t="str">
            <v>10 M Totham</v>
          </cell>
          <cell r="E53">
            <v>0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15 J Lange</v>
          </cell>
          <cell r="B54">
            <v>1</v>
          </cell>
          <cell r="D54" t="str">
            <v>10 T Kunoth</v>
          </cell>
          <cell r="E54">
            <v>2</v>
          </cell>
          <cell r="F54">
            <v>1</v>
          </cell>
          <cell r="G54">
            <v>3</v>
          </cell>
          <cell r="H54">
            <v>1</v>
          </cell>
          <cell r="I54">
            <v>2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34 J Sellwood</v>
          </cell>
          <cell r="B55">
            <v>1</v>
          </cell>
          <cell r="D55" t="str">
            <v>11 J Arratta</v>
          </cell>
          <cell r="E55">
            <v>5</v>
          </cell>
          <cell r="F55">
            <v>7</v>
          </cell>
          <cell r="G55">
            <v>12</v>
          </cell>
          <cell r="H55">
            <v>2</v>
          </cell>
          <cell r="I55">
            <v>2</v>
          </cell>
          <cell r="J55">
            <v>1</v>
          </cell>
          <cell r="K55">
            <v>0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</row>
        <row r="56">
          <cell r="A56" t="str">
            <v>19 K Groves</v>
          </cell>
          <cell r="B56">
            <v>1</v>
          </cell>
          <cell r="D56" t="str">
            <v>11 N Scagliarini</v>
          </cell>
          <cell r="E56">
            <v>13</v>
          </cell>
          <cell r="F56">
            <v>8</v>
          </cell>
          <cell r="G56">
            <v>21</v>
          </cell>
          <cell r="H56">
            <v>2</v>
          </cell>
          <cell r="I56">
            <v>1</v>
          </cell>
          <cell r="J56">
            <v>4</v>
          </cell>
          <cell r="K56">
            <v>0</v>
          </cell>
          <cell r="L56">
            <v>3</v>
          </cell>
          <cell r="M56">
            <v>2</v>
          </cell>
          <cell r="N56">
            <v>5</v>
          </cell>
          <cell r="O56">
            <v>0</v>
          </cell>
        </row>
        <row r="57">
          <cell r="A57" t="str">
            <v>27 Z Hartley</v>
          </cell>
          <cell r="B57">
            <v>1</v>
          </cell>
          <cell r="D57" t="str">
            <v>11 P Wills</v>
          </cell>
          <cell r="E57">
            <v>6</v>
          </cell>
          <cell r="F57">
            <v>10</v>
          </cell>
          <cell r="G57">
            <v>16</v>
          </cell>
          <cell r="H57">
            <v>1</v>
          </cell>
          <cell r="I57">
            <v>4</v>
          </cell>
          <cell r="J57">
            <v>2</v>
          </cell>
          <cell r="K57">
            <v>0</v>
          </cell>
          <cell r="L57">
            <v>2</v>
          </cell>
          <cell r="M57">
            <v>3</v>
          </cell>
          <cell r="N57">
            <v>0</v>
          </cell>
          <cell r="O57">
            <v>1</v>
          </cell>
        </row>
        <row r="58">
          <cell r="A58" t="str">
            <v>10 T Kunoth</v>
          </cell>
          <cell r="B58">
            <v>1</v>
          </cell>
          <cell r="D58" t="str">
            <v>12 J Budarick</v>
          </cell>
          <cell r="E58">
            <v>5</v>
          </cell>
          <cell r="F58">
            <v>6</v>
          </cell>
          <cell r="G58">
            <v>11</v>
          </cell>
          <cell r="H58">
            <v>1</v>
          </cell>
          <cell r="I58">
            <v>3</v>
          </cell>
          <cell r="J58">
            <v>2</v>
          </cell>
          <cell r="K58">
            <v>0</v>
          </cell>
          <cell r="L58">
            <v>1</v>
          </cell>
          <cell r="M58">
            <v>2</v>
          </cell>
          <cell r="N58">
            <v>0</v>
          </cell>
          <cell r="O58">
            <v>0</v>
          </cell>
        </row>
        <row r="59">
          <cell r="A59" t="str">
            <v>22 D Stafford</v>
          </cell>
          <cell r="B59">
            <v>1</v>
          </cell>
          <cell r="D59" t="str">
            <v>12 J McGrath</v>
          </cell>
          <cell r="E59">
            <v>13</v>
          </cell>
          <cell r="F59">
            <v>1</v>
          </cell>
          <cell r="G59">
            <v>14</v>
          </cell>
          <cell r="H59">
            <v>10</v>
          </cell>
          <cell r="I59">
            <v>1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  <cell r="N59">
            <v>4</v>
          </cell>
          <cell r="O59">
            <v>0</v>
          </cell>
        </row>
        <row r="60">
          <cell r="A60" t="str">
            <v>06 M Chester</v>
          </cell>
          <cell r="B60">
            <v>1</v>
          </cell>
          <cell r="D60" t="str">
            <v>12 K Maroney</v>
          </cell>
          <cell r="E60">
            <v>4</v>
          </cell>
          <cell r="F60">
            <v>2</v>
          </cell>
          <cell r="G60">
            <v>6</v>
          </cell>
          <cell r="H60">
            <v>1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11 N Scagliarini</v>
          </cell>
          <cell r="B61">
            <v>1</v>
          </cell>
          <cell r="D61" t="str">
            <v>12 L Jellyman-Turner</v>
          </cell>
          <cell r="E61">
            <v>12</v>
          </cell>
          <cell r="F61">
            <v>1</v>
          </cell>
          <cell r="G61">
            <v>13</v>
          </cell>
          <cell r="H61">
            <v>5</v>
          </cell>
          <cell r="I61">
            <v>2</v>
          </cell>
          <cell r="J61">
            <v>0</v>
          </cell>
          <cell r="K61">
            <v>0</v>
          </cell>
          <cell r="L61">
            <v>1</v>
          </cell>
          <cell r="M61">
            <v>4</v>
          </cell>
          <cell r="N61">
            <v>0</v>
          </cell>
          <cell r="O61">
            <v>0</v>
          </cell>
        </row>
        <row r="62">
          <cell r="A62" t="str">
            <v>26 M Dewit</v>
          </cell>
          <cell r="B62">
            <v>1</v>
          </cell>
          <cell r="D62" t="str">
            <v>12 M Duffy</v>
          </cell>
          <cell r="E62">
            <v>6</v>
          </cell>
          <cell r="F62">
            <v>7</v>
          </cell>
          <cell r="G62">
            <v>13</v>
          </cell>
          <cell r="H62">
            <v>5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</row>
        <row r="63">
          <cell r="A63" t="str">
            <v>03 J Tipiloura</v>
          </cell>
          <cell r="B63">
            <v>1</v>
          </cell>
          <cell r="D63" t="str">
            <v>12 R Stone</v>
          </cell>
          <cell r="E63">
            <v>8</v>
          </cell>
          <cell r="F63">
            <v>2</v>
          </cell>
          <cell r="G63">
            <v>10</v>
          </cell>
          <cell r="H63">
            <v>3</v>
          </cell>
          <cell r="I63">
            <v>1</v>
          </cell>
          <cell r="J63">
            <v>1</v>
          </cell>
          <cell r="K63">
            <v>0</v>
          </cell>
          <cell r="L63">
            <v>2</v>
          </cell>
          <cell r="M63">
            <v>1</v>
          </cell>
          <cell r="N63">
            <v>0</v>
          </cell>
          <cell r="O63">
            <v>1</v>
          </cell>
        </row>
        <row r="64">
          <cell r="A64" t="str">
            <v>07 H Kerinaiua</v>
          </cell>
          <cell r="B64">
            <v>1</v>
          </cell>
          <cell r="D64" t="str">
            <v>13 B Motlop</v>
          </cell>
          <cell r="E64">
            <v>5</v>
          </cell>
          <cell r="F64">
            <v>0</v>
          </cell>
          <cell r="G64">
            <v>5</v>
          </cell>
          <cell r="H64">
            <v>1</v>
          </cell>
          <cell r="I64">
            <v>1</v>
          </cell>
          <cell r="J64">
            <v>0</v>
          </cell>
          <cell r="K64">
            <v>0</v>
          </cell>
          <cell r="L64">
            <v>0</v>
          </cell>
          <cell r="M64">
            <v>2</v>
          </cell>
          <cell r="N64">
            <v>0</v>
          </cell>
          <cell r="O64">
            <v>0</v>
          </cell>
        </row>
        <row r="65">
          <cell r="A65" t="str">
            <v>35 A Byrne</v>
          </cell>
          <cell r="B65">
            <v>1</v>
          </cell>
          <cell r="D65" t="str">
            <v>13 C Gikas</v>
          </cell>
          <cell r="E65">
            <v>3</v>
          </cell>
          <cell r="F65">
            <v>3</v>
          </cell>
          <cell r="G65">
            <v>6</v>
          </cell>
          <cell r="H65">
            <v>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</v>
          </cell>
          <cell r="N65">
            <v>0</v>
          </cell>
          <cell r="O65">
            <v>0</v>
          </cell>
        </row>
        <row r="66">
          <cell r="A66" t="str">
            <v>48 H Puruntatameri</v>
          </cell>
          <cell r="B66">
            <v>1</v>
          </cell>
          <cell r="D66" t="str">
            <v>13 J Clark</v>
          </cell>
          <cell r="E66">
            <v>9</v>
          </cell>
          <cell r="F66">
            <v>8</v>
          </cell>
          <cell r="G66">
            <v>17</v>
          </cell>
          <cell r="H66">
            <v>5</v>
          </cell>
          <cell r="I66">
            <v>1</v>
          </cell>
          <cell r="J66">
            <v>1</v>
          </cell>
          <cell r="K66">
            <v>0</v>
          </cell>
          <cell r="L66">
            <v>1</v>
          </cell>
          <cell r="M66">
            <v>2</v>
          </cell>
          <cell r="N66">
            <v>0</v>
          </cell>
          <cell r="O66">
            <v>0</v>
          </cell>
        </row>
        <row r="67">
          <cell r="A67" t="str">
            <v>06 P Heenan</v>
          </cell>
          <cell r="B67">
            <v>1</v>
          </cell>
          <cell r="D67" t="str">
            <v>13 J Watts</v>
          </cell>
          <cell r="E67">
            <v>5</v>
          </cell>
          <cell r="F67">
            <v>4</v>
          </cell>
          <cell r="G67">
            <v>9</v>
          </cell>
          <cell r="H67">
            <v>2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2</v>
          </cell>
          <cell r="N67">
            <v>0</v>
          </cell>
          <cell r="O67">
            <v>0</v>
          </cell>
        </row>
        <row r="68">
          <cell r="A68" t="str">
            <v>36 K Dunn</v>
          </cell>
          <cell r="B68">
            <v>1</v>
          </cell>
          <cell r="D68" t="str">
            <v>13 T Lui</v>
          </cell>
          <cell r="E68">
            <v>16</v>
          </cell>
          <cell r="F68">
            <v>3</v>
          </cell>
          <cell r="G68">
            <v>19</v>
          </cell>
          <cell r="H68">
            <v>4</v>
          </cell>
          <cell r="I68">
            <v>3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0</v>
          </cell>
          <cell r="O68">
            <v>0</v>
          </cell>
        </row>
        <row r="69">
          <cell r="A69" t="str">
            <v>18 M Dunn</v>
          </cell>
          <cell r="B69">
            <v>1</v>
          </cell>
          <cell r="D69" t="str">
            <v>14 Joel Cubillo</v>
          </cell>
          <cell r="E69">
            <v>5</v>
          </cell>
          <cell r="F69">
            <v>8</v>
          </cell>
          <cell r="G69">
            <v>13</v>
          </cell>
          <cell r="H69">
            <v>2</v>
          </cell>
          <cell r="I69">
            <v>3</v>
          </cell>
          <cell r="J69">
            <v>0</v>
          </cell>
          <cell r="K69">
            <v>0</v>
          </cell>
          <cell r="L69">
            <v>2</v>
          </cell>
          <cell r="M69">
            <v>1</v>
          </cell>
          <cell r="N69">
            <v>0</v>
          </cell>
          <cell r="O69">
            <v>0</v>
          </cell>
        </row>
        <row r="70">
          <cell r="A70" t="str">
            <v>42 B Kantilla</v>
          </cell>
          <cell r="B70">
            <v>1</v>
          </cell>
          <cell r="D70" t="str">
            <v>14 L Kiel</v>
          </cell>
          <cell r="E70">
            <v>9</v>
          </cell>
          <cell r="F70">
            <v>6</v>
          </cell>
          <cell r="G70">
            <v>15</v>
          </cell>
          <cell r="H70">
            <v>5</v>
          </cell>
          <cell r="I70">
            <v>7</v>
          </cell>
          <cell r="J70">
            <v>1</v>
          </cell>
          <cell r="K70">
            <v>0</v>
          </cell>
          <cell r="L70">
            <v>2</v>
          </cell>
          <cell r="M70">
            <v>0</v>
          </cell>
          <cell r="N70">
            <v>0</v>
          </cell>
          <cell r="O70">
            <v>2</v>
          </cell>
        </row>
        <row r="71">
          <cell r="A71" t="str">
            <v>45 J Tipuamantamirri</v>
          </cell>
          <cell r="B71">
            <v>1</v>
          </cell>
          <cell r="D71" t="str">
            <v>14 L McKenzie</v>
          </cell>
          <cell r="E71">
            <v>14</v>
          </cell>
          <cell r="F71">
            <v>9</v>
          </cell>
          <cell r="G71">
            <v>23</v>
          </cell>
          <cell r="H71">
            <v>7</v>
          </cell>
          <cell r="I71">
            <v>2</v>
          </cell>
          <cell r="J71">
            <v>4</v>
          </cell>
          <cell r="K71">
            <v>4</v>
          </cell>
          <cell r="L71">
            <v>4</v>
          </cell>
          <cell r="M71">
            <v>2</v>
          </cell>
          <cell r="N71">
            <v>2</v>
          </cell>
          <cell r="O71">
            <v>1</v>
          </cell>
        </row>
        <row r="72">
          <cell r="A72" t="str">
            <v>20 R Farmer</v>
          </cell>
          <cell r="B72">
            <v>1</v>
          </cell>
          <cell r="D72" t="str">
            <v>14 N Brown</v>
          </cell>
          <cell r="E72">
            <v>11</v>
          </cell>
          <cell r="F72">
            <v>2</v>
          </cell>
          <cell r="G72">
            <v>13</v>
          </cell>
          <cell r="H72">
            <v>4</v>
          </cell>
          <cell r="I72">
            <v>4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40 S Babui</v>
          </cell>
          <cell r="B73">
            <v>1</v>
          </cell>
          <cell r="D73" t="str">
            <v>14 W Hetherington</v>
          </cell>
          <cell r="E73">
            <v>6</v>
          </cell>
          <cell r="F73">
            <v>9</v>
          </cell>
          <cell r="G73">
            <v>15</v>
          </cell>
          <cell r="H73">
            <v>0</v>
          </cell>
          <cell r="I73">
            <v>1</v>
          </cell>
          <cell r="J73">
            <v>2</v>
          </cell>
          <cell r="K73">
            <v>0</v>
          </cell>
          <cell r="L73">
            <v>2</v>
          </cell>
          <cell r="M73">
            <v>1</v>
          </cell>
          <cell r="N73">
            <v>0</v>
          </cell>
          <cell r="O73">
            <v>0</v>
          </cell>
        </row>
        <row r="74">
          <cell r="A74" t="str">
            <v>22 R Puruntatameri</v>
          </cell>
          <cell r="B74">
            <v>1</v>
          </cell>
          <cell r="D74" t="str">
            <v>15 D Brew</v>
          </cell>
          <cell r="E74">
            <v>6</v>
          </cell>
          <cell r="F74">
            <v>11</v>
          </cell>
          <cell r="G74">
            <v>17</v>
          </cell>
          <cell r="H74">
            <v>1</v>
          </cell>
          <cell r="I74">
            <v>13</v>
          </cell>
          <cell r="J74">
            <v>7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09 J Cimbaljevic</v>
          </cell>
          <cell r="B75">
            <v>1</v>
          </cell>
          <cell r="D75" t="str">
            <v>15 J Cattanach</v>
          </cell>
          <cell r="E75">
            <v>13</v>
          </cell>
          <cell r="F75">
            <v>4</v>
          </cell>
          <cell r="G75">
            <v>17</v>
          </cell>
          <cell r="H75">
            <v>4</v>
          </cell>
          <cell r="I75">
            <v>3</v>
          </cell>
          <cell r="J75">
            <v>1</v>
          </cell>
          <cell r="K75">
            <v>0</v>
          </cell>
          <cell r="L75">
            <v>4</v>
          </cell>
          <cell r="M75">
            <v>2</v>
          </cell>
          <cell r="N75">
            <v>0</v>
          </cell>
          <cell r="O75">
            <v>0</v>
          </cell>
        </row>
        <row r="76">
          <cell r="A76" t="str">
            <v>23 P Kantilla</v>
          </cell>
          <cell r="B76">
            <v>1</v>
          </cell>
          <cell r="D76" t="str">
            <v>15 J Clarke</v>
          </cell>
          <cell r="E76">
            <v>9</v>
          </cell>
          <cell r="F76">
            <v>7</v>
          </cell>
          <cell r="G76">
            <v>16</v>
          </cell>
          <cell r="H76">
            <v>3</v>
          </cell>
          <cell r="I76">
            <v>3</v>
          </cell>
          <cell r="J76">
            <v>0</v>
          </cell>
          <cell r="K76">
            <v>0</v>
          </cell>
          <cell r="L76">
            <v>1</v>
          </cell>
          <cell r="M76">
            <v>1</v>
          </cell>
          <cell r="N76">
            <v>1</v>
          </cell>
          <cell r="O76">
            <v>3</v>
          </cell>
        </row>
        <row r="77">
          <cell r="A77" t="str">
            <v>47 B Ullungura</v>
          </cell>
          <cell r="B77">
            <v>1</v>
          </cell>
          <cell r="D77" t="str">
            <v>15 J Farrar</v>
          </cell>
          <cell r="E77">
            <v>4</v>
          </cell>
          <cell r="F77">
            <v>1</v>
          </cell>
          <cell r="G77">
            <v>5</v>
          </cell>
          <cell r="H77">
            <v>4</v>
          </cell>
          <cell r="I77">
            <v>2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05 M Kantilla</v>
          </cell>
          <cell r="B78">
            <v>1</v>
          </cell>
          <cell r="D78" t="str">
            <v>15 J Lange</v>
          </cell>
          <cell r="E78">
            <v>5</v>
          </cell>
          <cell r="F78">
            <v>2</v>
          </cell>
          <cell r="G78">
            <v>7</v>
          </cell>
          <cell r="H78">
            <v>1</v>
          </cell>
          <cell r="I78">
            <v>6</v>
          </cell>
          <cell r="J78">
            <v>1</v>
          </cell>
          <cell r="K78">
            <v>0</v>
          </cell>
          <cell r="L78">
            <v>3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17 J Simon</v>
          </cell>
          <cell r="B79">
            <v>1</v>
          </cell>
          <cell r="D79" t="str">
            <v>15 M Garton</v>
          </cell>
          <cell r="E79">
            <v>1</v>
          </cell>
          <cell r="F79">
            <v>3</v>
          </cell>
          <cell r="G79">
            <v>4</v>
          </cell>
          <cell r="H79">
            <v>1</v>
          </cell>
          <cell r="I79">
            <v>2</v>
          </cell>
          <cell r="J79">
            <v>1</v>
          </cell>
          <cell r="K79">
            <v>10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32 H Moloney</v>
          </cell>
          <cell r="B80">
            <v>1</v>
          </cell>
          <cell r="D80" t="str">
            <v>16 B Rolfe</v>
          </cell>
          <cell r="E80">
            <v>13</v>
          </cell>
          <cell r="F80">
            <v>7</v>
          </cell>
          <cell r="G80">
            <v>20</v>
          </cell>
          <cell r="H80">
            <v>8</v>
          </cell>
          <cell r="I80">
            <v>0</v>
          </cell>
          <cell r="J80">
            <v>2</v>
          </cell>
          <cell r="K80">
            <v>0</v>
          </cell>
          <cell r="L80">
            <v>5</v>
          </cell>
          <cell r="M80">
            <v>0</v>
          </cell>
          <cell r="N80">
            <v>3</v>
          </cell>
          <cell r="O80">
            <v>0</v>
          </cell>
        </row>
        <row r="81">
          <cell r="A81" t="str">
            <v>43 K Apuatimi</v>
          </cell>
          <cell r="B81">
            <v>1</v>
          </cell>
          <cell r="D81" t="str">
            <v>16 H Brown</v>
          </cell>
          <cell r="E81">
            <v>11</v>
          </cell>
          <cell r="F81">
            <v>1</v>
          </cell>
          <cell r="G81">
            <v>12</v>
          </cell>
          <cell r="H81">
            <v>6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4</v>
          </cell>
          <cell r="N81">
            <v>0</v>
          </cell>
          <cell r="O81">
            <v>0</v>
          </cell>
        </row>
        <row r="82">
          <cell r="A82" t="str">
            <v>46 U Kerinaiua</v>
          </cell>
          <cell r="B82">
            <v>1</v>
          </cell>
          <cell r="D82" t="str">
            <v>16 H Williams</v>
          </cell>
          <cell r="E82">
            <v>7</v>
          </cell>
          <cell r="F82">
            <v>4</v>
          </cell>
          <cell r="G82">
            <v>11</v>
          </cell>
          <cell r="H82">
            <v>2</v>
          </cell>
          <cell r="I82">
            <v>1</v>
          </cell>
          <cell r="J82">
            <v>3</v>
          </cell>
          <cell r="K82">
            <v>0</v>
          </cell>
          <cell r="L82">
            <v>3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06 J Stokes</v>
          </cell>
          <cell r="B83">
            <v>1</v>
          </cell>
          <cell r="D83" t="str">
            <v>16 J Carmichael</v>
          </cell>
          <cell r="E83">
            <v>15</v>
          </cell>
          <cell r="F83">
            <v>10</v>
          </cell>
          <cell r="G83">
            <v>25</v>
          </cell>
          <cell r="H83">
            <v>2</v>
          </cell>
          <cell r="I83">
            <v>3</v>
          </cell>
          <cell r="J83">
            <v>5</v>
          </cell>
          <cell r="K83">
            <v>0</v>
          </cell>
          <cell r="L83">
            <v>7</v>
          </cell>
          <cell r="M83">
            <v>1</v>
          </cell>
          <cell r="N83">
            <v>0</v>
          </cell>
          <cell r="O83">
            <v>1</v>
          </cell>
        </row>
        <row r="84">
          <cell r="A84" t="str">
            <v>14 L McKenzie</v>
          </cell>
          <cell r="B84">
            <v>1</v>
          </cell>
          <cell r="D84" t="str">
            <v>17 A Parry</v>
          </cell>
          <cell r="E84">
            <v>1</v>
          </cell>
          <cell r="F84">
            <v>1</v>
          </cell>
          <cell r="G84">
            <v>2</v>
          </cell>
          <cell r="H84">
            <v>0</v>
          </cell>
          <cell r="I84">
            <v>3</v>
          </cell>
          <cell r="J84">
            <v>0</v>
          </cell>
          <cell r="K84">
            <v>2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03 J Collinson</v>
          </cell>
          <cell r="B85">
            <v>1</v>
          </cell>
          <cell r="D85" t="str">
            <v>17 B Corey Culhane</v>
          </cell>
          <cell r="E85">
            <v>8</v>
          </cell>
          <cell r="F85">
            <v>4</v>
          </cell>
          <cell r="G85">
            <v>12</v>
          </cell>
          <cell r="H85">
            <v>2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M85">
            <v>0</v>
          </cell>
          <cell r="N85">
            <v>2</v>
          </cell>
          <cell r="O85">
            <v>1</v>
          </cell>
        </row>
        <row r="86">
          <cell r="A86" t="str">
            <v>13 J Clark</v>
          </cell>
          <cell r="B86">
            <v>1</v>
          </cell>
          <cell r="D86" t="str">
            <v>17 B Henderson</v>
          </cell>
          <cell r="E86">
            <v>10</v>
          </cell>
          <cell r="F86">
            <v>7</v>
          </cell>
          <cell r="G86">
            <v>17</v>
          </cell>
          <cell r="H86">
            <v>4</v>
          </cell>
          <cell r="I86">
            <v>1</v>
          </cell>
          <cell r="J86">
            <v>2</v>
          </cell>
          <cell r="K86">
            <v>0</v>
          </cell>
          <cell r="L86">
            <v>2</v>
          </cell>
          <cell r="M86">
            <v>4</v>
          </cell>
          <cell r="N86">
            <v>0</v>
          </cell>
          <cell r="O86">
            <v>1</v>
          </cell>
        </row>
        <row r="87">
          <cell r="A87" t="str">
            <v>19 B Foster</v>
          </cell>
          <cell r="B87">
            <v>1</v>
          </cell>
          <cell r="D87" t="str">
            <v>17 J Simon</v>
          </cell>
          <cell r="E87">
            <v>5</v>
          </cell>
          <cell r="F87">
            <v>0</v>
          </cell>
          <cell r="G87">
            <v>5</v>
          </cell>
          <cell r="H87">
            <v>1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15 J Clarke</v>
          </cell>
          <cell r="B88">
            <v>1</v>
          </cell>
          <cell r="D88" t="str">
            <v>17 J Stevens</v>
          </cell>
          <cell r="E88">
            <v>3</v>
          </cell>
          <cell r="F88">
            <v>6</v>
          </cell>
          <cell r="G88">
            <v>9</v>
          </cell>
          <cell r="H88">
            <v>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0</v>
          </cell>
          <cell r="O88">
            <v>0</v>
          </cell>
        </row>
        <row r="89">
          <cell r="A89" t="str">
            <v>43 M Coombes</v>
          </cell>
          <cell r="B89">
            <v>1</v>
          </cell>
          <cell r="D89" t="str">
            <v>17 Z Smith</v>
          </cell>
          <cell r="E89">
            <v>7</v>
          </cell>
          <cell r="F89">
            <v>6</v>
          </cell>
          <cell r="G89">
            <v>13</v>
          </cell>
          <cell r="H89">
            <v>3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05 A Hodor</v>
          </cell>
          <cell r="B90">
            <v>1</v>
          </cell>
          <cell r="D90" t="str">
            <v>18 I Palmer</v>
          </cell>
          <cell r="E90">
            <v>12</v>
          </cell>
          <cell r="F90">
            <v>3</v>
          </cell>
          <cell r="G90">
            <v>15</v>
          </cell>
          <cell r="H90">
            <v>8</v>
          </cell>
          <cell r="I90">
            <v>1</v>
          </cell>
          <cell r="J90">
            <v>1</v>
          </cell>
          <cell r="K90">
            <v>0</v>
          </cell>
          <cell r="L90">
            <v>1</v>
          </cell>
          <cell r="M90">
            <v>0</v>
          </cell>
          <cell r="N90">
            <v>4</v>
          </cell>
          <cell r="O90">
            <v>1</v>
          </cell>
        </row>
        <row r="91">
          <cell r="A91" t="str">
            <v>10 B Stokes</v>
          </cell>
          <cell r="B91">
            <v>1</v>
          </cell>
          <cell r="D91" t="str">
            <v>18 K Goodwin</v>
          </cell>
          <cell r="E91">
            <v>11</v>
          </cell>
          <cell r="F91">
            <v>6</v>
          </cell>
          <cell r="G91">
            <v>17</v>
          </cell>
          <cell r="H91">
            <v>2</v>
          </cell>
          <cell r="I91">
            <v>4</v>
          </cell>
          <cell r="J91">
            <v>1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18 I Palmer</v>
          </cell>
          <cell r="B92">
            <v>1</v>
          </cell>
          <cell r="D92" t="str">
            <v>18 M Dunn</v>
          </cell>
          <cell r="E92">
            <v>9</v>
          </cell>
          <cell r="F92">
            <v>2</v>
          </cell>
          <cell r="G92">
            <v>11</v>
          </cell>
          <cell r="H92">
            <v>1</v>
          </cell>
          <cell r="I92">
            <v>1</v>
          </cell>
          <cell r="J92">
            <v>0</v>
          </cell>
          <cell r="K92">
            <v>0</v>
          </cell>
          <cell r="L92">
            <v>3</v>
          </cell>
          <cell r="M92">
            <v>3</v>
          </cell>
          <cell r="N92">
            <v>0</v>
          </cell>
          <cell r="O92">
            <v>0</v>
          </cell>
        </row>
        <row r="93">
          <cell r="A93" t="str">
            <v>21 D Gordon</v>
          </cell>
          <cell r="B93">
            <v>1</v>
          </cell>
          <cell r="D93" t="str">
            <v>18 N Stevens</v>
          </cell>
          <cell r="E93">
            <v>3</v>
          </cell>
          <cell r="F93">
            <v>2</v>
          </cell>
          <cell r="G93">
            <v>5</v>
          </cell>
          <cell r="H93">
            <v>2</v>
          </cell>
          <cell r="I93">
            <v>0</v>
          </cell>
          <cell r="J93">
            <v>2</v>
          </cell>
          <cell r="K93">
            <v>9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27 D Kaipara</v>
          </cell>
          <cell r="B94">
            <v>1</v>
          </cell>
          <cell r="D94" t="str">
            <v>19 B Foster</v>
          </cell>
          <cell r="E94">
            <v>12</v>
          </cell>
          <cell r="F94">
            <v>5</v>
          </cell>
          <cell r="G94">
            <v>17</v>
          </cell>
          <cell r="H94">
            <v>9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6</v>
          </cell>
          <cell r="O94">
            <v>2</v>
          </cell>
        </row>
        <row r="95">
          <cell r="A95" t="str">
            <v>33 M Campbell</v>
          </cell>
          <cell r="B95">
            <v>1</v>
          </cell>
          <cell r="D95" t="str">
            <v>19 J Jeffrey</v>
          </cell>
          <cell r="E95">
            <v>1</v>
          </cell>
          <cell r="F95">
            <v>0</v>
          </cell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25 C Atkinson</v>
          </cell>
          <cell r="B96">
            <v>1</v>
          </cell>
          <cell r="D96" t="str">
            <v>19 J Musgrove</v>
          </cell>
          <cell r="E96">
            <v>9</v>
          </cell>
          <cell r="F96">
            <v>2</v>
          </cell>
          <cell r="G96">
            <v>11</v>
          </cell>
          <cell r="H96">
            <v>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4</v>
          </cell>
          <cell r="N96">
            <v>0</v>
          </cell>
          <cell r="O96">
            <v>0</v>
          </cell>
        </row>
        <row r="97">
          <cell r="A97" t="str">
            <v>09 A Stokes</v>
          </cell>
          <cell r="B97">
            <v>1</v>
          </cell>
          <cell r="D97" t="str">
            <v>19 K Groves</v>
          </cell>
          <cell r="E97">
            <v>3</v>
          </cell>
          <cell r="F97">
            <v>1</v>
          </cell>
          <cell r="G97">
            <v>4</v>
          </cell>
          <cell r="H97">
            <v>0</v>
          </cell>
          <cell r="I97">
            <v>6</v>
          </cell>
          <cell r="J97">
            <v>1</v>
          </cell>
          <cell r="K97">
            <v>0</v>
          </cell>
          <cell r="L97">
            <v>2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35 C Abala</v>
          </cell>
          <cell r="B98">
            <v>1</v>
          </cell>
          <cell r="D98" t="str">
            <v>19 N Gooch</v>
          </cell>
          <cell r="E98">
            <v>8</v>
          </cell>
          <cell r="F98">
            <v>6</v>
          </cell>
          <cell r="G98">
            <v>14</v>
          </cell>
          <cell r="H98">
            <v>6</v>
          </cell>
          <cell r="I98">
            <v>0</v>
          </cell>
          <cell r="J98">
            <v>1</v>
          </cell>
          <cell r="K98">
            <v>1</v>
          </cell>
          <cell r="L98">
            <v>4</v>
          </cell>
          <cell r="M98">
            <v>3</v>
          </cell>
          <cell r="N98">
            <v>1</v>
          </cell>
          <cell r="O98">
            <v>0</v>
          </cell>
        </row>
        <row r="99">
          <cell r="A99" t="str">
            <v>22 K Kossack</v>
          </cell>
          <cell r="B99">
            <v>1</v>
          </cell>
          <cell r="D99" t="str">
            <v>20 K Annand</v>
          </cell>
          <cell r="E99">
            <v>4</v>
          </cell>
          <cell r="F99">
            <v>6</v>
          </cell>
          <cell r="G99">
            <v>10</v>
          </cell>
          <cell r="H99">
            <v>4</v>
          </cell>
          <cell r="I99">
            <v>2</v>
          </cell>
          <cell r="J99">
            <v>1</v>
          </cell>
          <cell r="K99">
            <v>0</v>
          </cell>
          <cell r="L99">
            <v>0</v>
          </cell>
          <cell r="M99">
            <v>2</v>
          </cell>
          <cell r="N99">
            <v>0</v>
          </cell>
          <cell r="O99">
            <v>0</v>
          </cell>
        </row>
        <row r="100">
          <cell r="A100" t="str">
            <v>24 A James</v>
          </cell>
          <cell r="B100">
            <v>1</v>
          </cell>
          <cell r="D100" t="str">
            <v>20 L Delahey</v>
          </cell>
          <cell r="E100">
            <v>6</v>
          </cell>
          <cell r="F100">
            <v>10</v>
          </cell>
          <cell r="G100">
            <v>16</v>
          </cell>
          <cell r="H100">
            <v>5</v>
          </cell>
          <cell r="I100">
            <v>2</v>
          </cell>
          <cell r="J100">
            <v>0</v>
          </cell>
          <cell r="K100">
            <v>0</v>
          </cell>
          <cell r="L100">
            <v>1</v>
          </cell>
          <cell r="M100">
            <v>4</v>
          </cell>
          <cell r="N100">
            <v>0</v>
          </cell>
          <cell r="O100">
            <v>0</v>
          </cell>
        </row>
        <row r="101">
          <cell r="A101" t="str">
            <v>04 S Ahmat</v>
          </cell>
          <cell r="B101">
            <v>1</v>
          </cell>
          <cell r="D101" t="str">
            <v>20 M Blake</v>
          </cell>
          <cell r="E101">
            <v>10</v>
          </cell>
          <cell r="F101">
            <v>4</v>
          </cell>
          <cell r="G101">
            <v>14</v>
          </cell>
          <cell r="H101">
            <v>3</v>
          </cell>
          <cell r="I101">
            <v>1</v>
          </cell>
          <cell r="J101">
            <v>2</v>
          </cell>
          <cell r="K101">
            <v>0</v>
          </cell>
          <cell r="L101">
            <v>5</v>
          </cell>
          <cell r="M101">
            <v>2</v>
          </cell>
          <cell r="N101">
            <v>0</v>
          </cell>
          <cell r="O101">
            <v>0</v>
          </cell>
        </row>
        <row r="102">
          <cell r="A102" t="str">
            <v>07 T Eldridge</v>
          </cell>
          <cell r="B102">
            <v>1</v>
          </cell>
          <cell r="D102" t="str">
            <v>20 R Farmer</v>
          </cell>
          <cell r="E102">
            <v>8</v>
          </cell>
          <cell r="F102">
            <v>0</v>
          </cell>
          <cell r="G102">
            <v>8</v>
          </cell>
          <cell r="H102">
            <v>1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5</v>
          </cell>
          <cell r="N102">
            <v>1</v>
          </cell>
          <cell r="O102">
            <v>0</v>
          </cell>
        </row>
        <row r="103">
          <cell r="A103" t="str">
            <v>08 X Grant</v>
          </cell>
          <cell r="B103">
            <v>1</v>
          </cell>
          <cell r="D103" t="str">
            <v>21 A Ankers</v>
          </cell>
          <cell r="E103">
            <v>15</v>
          </cell>
          <cell r="F103">
            <v>7</v>
          </cell>
          <cell r="G103">
            <v>22</v>
          </cell>
          <cell r="H103">
            <v>4</v>
          </cell>
          <cell r="I103">
            <v>4</v>
          </cell>
          <cell r="J103">
            <v>2</v>
          </cell>
          <cell r="K103">
            <v>0</v>
          </cell>
          <cell r="L103">
            <v>2</v>
          </cell>
          <cell r="M103">
            <v>1</v>
          </cell>
          <cell r="N103">
            <v>1</v>
          </cell>
          <cell r="O103">
            <v>1</v>
          </cell>
        </row>
        <row r="104">
          <cell r="A104" t="str">
            <v>12 K Maroney</v>
          </cell>
          <cell r="B104">
            <v>1</v>
          </cell>
          <cell r="D104" t="str">
            <v>21 B Ah Mat</v>
          </cell>
          <cell r="E104">
            <v>3</v>
          </cell>
          <cell r="F104">
            <v>2</v>
          </cell>
          <cell r="G104">
            <v>5</v>
          </cell>
          <cell r="H104">
            <v>1</v>
          </cell>
          <cell r="I104">
            <v>2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0</v>
          </cell>
        </row>
        <row r="105">
          <cell r="A105" t="str">
            <v>26 S Mannagh</v>
          </cell>
          <cell r="B105">
            <v>1</v>
          </cell>
          <cell r="D105" t="str">
            <v>21 C Williams</v>
          </cell>
          <cell r="E105">
            <v>23</v>
          </cell>
          <cell r="F105">
            <v>6</v>
          </cell>
          <cell r="G105">
            <v>29</v>
          </cell>
          <cell r="H105">
            <v>3</v>
          </cell>
          <cell r="I105">
            <v>4</v>
          </cell>
          <cell r="J105">
            <v>10</v>
          </cell>
          <cell r="K105">
            <v>0</v>
          </cell>
          <cell r="L105">
            <v>9</v>
          </cell>
          <cell r="M105">
            <v>2</v>
          </cell>
          <cell r="N105">
            <v>1</v>
          </cell>
          <cell r="O105">
            <v>0</v>
          </cell>
        </row>
        <row r="106">
          <cell r="A106" t="str">
            <v>24 B McLean</v>
          </cell>
          <cell r="B106">
            <v>1</v>
          </cell>
          <cell r="D106" t="str">
            <v>21 D Gordon</v>
          </cell>
          <cell r="E106">
            <v>12</v>
          </cell>
          <cell r="F106">
            <v>3</v>
          </cell>
          <cell r="G106">
            <v>15</v>
          </cell>
          <cell r="H106">
            <v>3</v>
          </cell>
          <cell r="I106">
            <v>3</v>
          </cell>
          <cell r="J106">
            <v>0</v>
          </cell>
          <cell r="K106">
            <v>0</v>
          </cell>
          <cell r="L106">
            <v>2</v>
          </cell>
          <cell r="M106">
            <v>6</v>
          </cell>
          <cell r="N106">
            <v>0</v>
          </cell>
          <cell r="O106">
            <v>0</v>
          </cell>
        </row>
        <row r="107">
          <cell r="A107" t="str">
            <v>29 W Williams</v>
          </cell>
          <cell r="B107">
            <v>1</v>
          </cell>
          <cell r="D107" t="str">
            <v>21 J Laba</v>
          </cell>
          <cell r="E107">
            <v>4</v>
          </cell>
          <cell r="F107">
            <v>10</v>
          </cell>
          <cell r="G107">
            <v>14</v>
          </cell>
          <cell r="H107">
            <v>2</v>
          </cell>
          <cell r="I107">
            <v>5</v>
          </cell>
          <cell r="J107">
            <v>2</v>
          </cell>
          <cell r="K107">
            <v>0</v>
          </cell>
          <cell r="L107">
            <v>1</v>
          </cell>
          <cell r="M107">
            <v>1</v>
          </cell>
          <cell r="N107">
            <v>0</v>
          </cell>
          <cell r="O107">
            <v>0</v>
          </cell>
        </row>
        <row r="108">
          <cell r="A108" t="str">
            <v>25 B Newman</v>
          </cell>
          <cell r="B108">
            <v>1</v>
          </cell>
          <cell r="D108" t="str">
            <v>22 D Bowles</v>
          </cell>
          <cell r="E108">
            <v>19</v>
          </cell>
          <cell r="F108">
            <v>7</v>
          </cell>
          <cell r="G108">
            <v>26</v>
          </cell>
          <cell r="H108">
            <v>6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8</v>
          </cell>
          <cell r="N108">
            <v>0</v>
          </cell>
          <cell r="O108">
            <v>0</v>
          </cell>
        </row>
        <row r="109">
          <cell r="A109" t="str">
            <v>33 B Eddy</v>
          </cell>
          <cell r="B109">
            <v>1</v>
          </cell>
          <cell r="D109" t="str">
            <v>22 D Fuller</v>
          </cell>
          <cell r="E109">
            <v>5</v>
          </cell>
          <cell r="F109">
            <v>1</v>
          </cell>
          <cell r="G109">
            <v>6</v>
          </cell>
          <cell r="H109">
            <v>2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07 S Thorne</v>
          </cell>
          <cell r="B110">
            <v>1</v>
          </cell>
          <cell r="D110" t="str">
            <v>22 D Stafford</v>
          </cell>
          <cell r="E110">
            <v>1</v>
          </cell>
          <cell r="F110">
            <v>2</v>
          </cell>
          <cell r="G110">
            <v>3</v>
          </cell>
          <cell r="H110">
            <v>1</v>
          </cell>
          <cell r="I110">
            <v>0</v>
          </cell>
          <cell r="J110">
            <v>1</v>
          </cell>
          <cell r="K110">
            <v>3</v>
          </cell>
          <cell r="L110">
            <v>0</v>
          </cell>
          <cell r="M110">
            <v>0</v>
          </cell>
          <cell r="N110">
            <v>1</v>
          </cell>
          <cell r="O110">
            <v>0</v>
          </cell>
        </row>
        <row r="111">
          <cell r="A111" t="str">
            <v>30 B Hodgson</v>
          </cell>
          <cell r="B111">
            <v>1</v>
          </cell>
          <cell r="D111" t="str">
            <v>22 J Bell</v>
          </cell>
          <cell r="E111">
            <v>5</v>
          </cell>
          <cell r="F111">
            <v>3</v>
          </cell>
          <cell r="G111">
            <v>8</v>
          </cell>
          <cell r="H111">
            <v>2</v>
          </cell>
          <cell r="I111">
            <v>2</v>
          </cell>
          <cell r="J111">
            <v>1</v>
          </cell>
          <cell r="K111">
            <v>0</v>
          </cell>
          <cell r="L111">
            <v>3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06 K Smith Thompson</v>
          </cell>
          <cell r="B112">
            <v>1</v>
          </cell>
          <cell r="D112" t="str">
            <v>22 J Sutton</v>
          </cell>
          <cell r="E112">
            <v>3</v>
          </cell>
          <cell r="F112">
            <v>2</v>
          </cell>
          <cell r="G112">
            <v>5</v>
          </cell>
          <cell r="H112">
            <v>2</v>
          </cell>
          <cell r="I112">
            <v>1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1</v>
          </cell>
          <cell r="O112">
            <v>0</v>
          </cell>
        </row>
        <row r="113">
          <cell r="A113" t="str">
            <v>35 M Motlop</v>
          </cell>
          <cell r="B113">
            <v>1</v>
          </cell>
          <cell r="D113" t="str">
            <v>22 K Kossack</v>
          </cell>
          <cell r="E113">
            <v>7</v>
          </cell>
          <cell r="F113">
            <v>3</v>
          </cell>
          <cell r="G113">
            <v>10</v>
          </cell>
          <cell r="H113">
            <v>4</v>
          </cell>
          <cell r="I113">
            <v>0</v>
          </cell>
          <cell r="J113">
            <v>1</v>
          </cell>
          <cell r="K113">
            <v>0</v>
          </cell>
          <cell r="L113">
            <v>4</v>
          </cell>
          <cell r="M113">
            <v>2</v>
          </cell>
          <cell r="N113">
            <v>0</v>
          </cell>
          <cell r="O113">
            <v>0</v>
          </cell>
        </row>
        <row r="114">
          <cell r="A114" t="str">
            <v>05 S Bates</v>
          </cell>
          <cell r="B114">
            <v>1</v>
          </cell>
          <cell r="D114" t="str">
            <v>22 R Puruntatameri</v>
          </cell>
          <cell r="E114">
            <v>5</v>
          </cell>
          <cell r="F114">
            <v>2</v>
          </cell>
          <cell r="G114">
            <v>7</v>
          </cell>
          <cell r="H114">
            <v>3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14 Joel Cubillo</v>
          </cell>
          <cell r="B115">
            <v>1</v>
          </cell>
          <cell r="D115" t="str">
            <v>22 T Gilbert</v>
          </cell>
          <cell r="E115">
            <v>11</v>
          </cell>
          <cell r="F115">
            <v>2</v>
          </cell>
          <cell r="G115">
            <v>13</v>
          </cell>
          <cell r="H115">
            <v>4</v>
          </cell>
          <cell r="I115">
            <v>1</v>
          </cell>
          <cell r="J115">
            <v>1</v>
          </cell>
          <cell r="K115">
            <v>0</v>
          </cell>
          <cell r="L115">
            <v>6</v>
          </cell>
          <cell r="M115">
            <v>1</v>
          </cell>
          <cell r="N115">
            <v>1</v>
          </cell>
          <cell r="O115">
            <v>1</v>
          </cell>
        </row>
        <row r="116">
          <cell r="A116" t="str">
            <v>08 Josh Cubillo</v>
          </cell>
          <cell r="B116">
            <v>1</v>
          </cell>
          <cell r="D116" t="str">
            <v>23 B Filo</v>
          </cell>
          <cell r="E116">
            <v>13</v>
          </cell>
          <cell r="F116">
            <v>6</v>
          </cell>
          <cell r="G116">
            <v>19</v>
          </cell>
          <cell r="H116">
            <v>2</v>
          </cell>
          <cell r="I116">
            <v>0</v>
          </cell>
          <cell r="J116">
            <v>9</v>
          </cell>
          <cell r="K116">
            <v>0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</row>
        <row r="117">
          <cell r="A117" t="str">
            <v>17 B Corey Culhane</v>
          </cell>
          <cell r="B117">
            <v>1</v>
          </cell>
          <cell r="D117" t="str">
            <v>23 J Priest</v>
          </cell>
          <cell r="E117">
            <v>3</v>
          </cell>
          <cell r="F117">
            <v>2</v>
          </cell>
          <cell r="G117">
            <v>5</v>
          </cell>
          <cell r="H117">
            <v>1</v>
          </cell>
          <cell r="I117">
            <v>2</v>
          </cell>
          <cell r="J117">
            <v>2</v>
          </cell>
          <cell r="K117">
            <v>6</v>
          </cell>
          <cell r="L117">
            <v>3</v>
          </cell>
          <cell r="M117">
            <v>1</v>
          </cell>
          <cell r="N117">
            <v>0</v>
          </cell>
          <cell r="O117">
            <v>0</v>
          </cell>
        </row>
        <row r="118">
          <cell r="A118" t="str">
            <v>04 A Motlop</v>
          </cell>
          <cell r="B118">
            <v>1</v>
          </cell>
          <cell r="D118" t="str">
            <v>23 M McMasters</v>
          </cell>
          <cell r="E118">
            <v>10</v>
          </cell>
          <cell r="F118">
            <v>2</v>
          </cell>
          <cell r="G118">
            <v>12</v>
          </cell>
          <cell r="H118">
            <v>4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8</v>
          </cell>
          <cell r="N118">
            <v>0</v>
          </cell>
          <cell r="O118">
            <v>0</v>
          </cell>
        </row>
        <row r="119">
          <cell r="A119" t="str">
            <v>28 D McFarlane</v>
          </cell>
          <cell r="B119">
            <v>1</v>
          </cell>
          <cell r="D119" t="str">
            <v>23 P Kantilla</v>
          </cell>
          <cell r="E119">
            <v>4</v>
          </cell>
          <cell r="F119">
            <v>2</v>
          </cell>
          <cell r="G119">
            <v>6</v>
          </cell>
          <cell r="H119">
            <v>1</v>
          </cell>
          <cell r="I119">
            <v>2</v>
          </cell>
          <cell r="J119">
            <v>1</v>
          </cell>
          <cell r="K119">
            <v>0</v>
          </cell>
          <cell r="L119">
            <v>2</v>
          </cell>
          <cell r="M119">
            <v>0</v>
          </cell>
          <cell r="N119">
            <v>1</v>
          </cell>
          <cell r="O119">
            <v>1</v>
          </cell>
        </row>
        <row r="120">
          <cell r="A120" t="str">
            <v>01 B Cubillo</v>
          </cell>
          <cell r="B120">
            <v>1</v>
          </cell>
          <cell r="D120" t="str">
            <v>23 T Arundell</v>
          </cell>
          <cell r="E120">
            <v>6</v>
          </cell>
          <cell r="F120">
            <v>2</v>
          </cell>
          <cell r="G120">
            <v>8</v>
          </cell>
          <cell r="H120">
            <v>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</v>
          </cell>
          <cell r="N120">
            <v>0</v>
          </cell>
          <cell r="O120">
            <v>0</v>
          </cell>
        </row>
        <row r="121">
          <cell r="A121" t="str">
            <v>22 D Fuller</v>
          </cell>
          <cell r="B121">
            <v>1</v>
          </cell>
          <cell r="D121" t="str">
            <v>24 A Boseley</v>
          </cell>
          <cell r="E121">
            <v>6</v>
          </cell>
          <cell r="F121">
            <v>0</v>
          </cell>
          <cell r="G121">
            <v>6</v>
          </cell>
          <cell r="H121">
            <v>3</v>
          </cell>
          <cell r="I121">
            <v>0</v>
          </cell>
          <cell r="J121">
            <v>0</v>
          </cell>
          <cell r="K121">
            <v>0</v>
          </cell>
          <cell r="L121">
            <v>3</v>
          </cell>
          <cell r="M121">
            <v>0</v>
          </cell>
          <cell r="N121">
            <v>1</v>
          </cell>
          <cell r="O121">
            <v>2</v>
          </cell>
        </row>
        <row r="122">
          <cell r="A122" t="str">
            <v>13 B Motlop</v>
          </cell>
          <cell r="B122">
            <v>1</v>
          </cell>
          <cell r="D122" t="str">
            <v>24 A James</v>
          </cell>
          <cell r="E122">
            <v>7</v>
          </cell>
          <cell r="F122">
            <v>3</v>
          </cell>
          <cell r="G122">
            <v>10</v>
          </cell>
          <cell r="H122">
            <v>5</v>
          </cell>
          <cell r="I122">
            <v>2</v>
          </cell>
          <cell r="J122">
            <v>2</v>
          </cell>
          <cell r="K122">
            <v>0</v>
          </cell>
          <cell r="L122">
            <v>1</v>
          </cell>
          <cell r="M122">
            <v>2</v>
          </cell>
          <cell r="N122">
            <v>0</v>
          </cell>
          <cell r="O122">
            <v>0</v>
          </cell>
        </row>
        <row r="123">
          <cell r="A123" t="str">
            <v>23 J Priest</v>
          </cell>
          <cell r="B123">
            <v>1</v>
          </cell>
          <cell r="D123" t="str">
            <v>24 A McAdam</v>
          </cell>
          <cell r="E123">
            <v>5</v>
          </cell>
          <cell r="F123">
            <v>3</v>
          </cell>
          <cell r="G123">
            <v>8</v>
          </cell>
          <cell r="H123">
            <v>1</v>
          </cell>
          <cell r="I123">
            <v>1</v>
          </cell>
          <cell r="J123">
            <v>1</v>
          </cell>
          <cell r="K123">
            <v>0</v>
          </cell>
          <cell r="L123">
            <v>3</v>
          </cell>
          <cell r="M123">
            <v>0</v>
          </cell>
          <cell r="N123">
            <v>1</v>
          </cell>
          <cell r="O123">
            <v>0</v>
          </cell>
        </row>
        <row r="124">
          <cell r="A124" t="str">
            <v>15 M Garton</v>
          </cell>
          <cell r="B124">
            <v>1</v>
          </cell>
          <cell r="D124" t="str">
            <v>24 B McLean</v>
          </cell>
          <cell r="E124">
            <v>17</v>
          </cell>
          <cell r="F124">
            <v>5</v>
          </cell>
          <cell r="G124">
            <v>22</v>
          </cell>
          <cell r="H124">
            <v>7</v>
          </cell>
          <cell r="I124">
            <v>3</v>
          </cell>
          <cell r="J124">
            <v>1</v>
          </cell>
          <cell r="K124">
            <v>0</v>
          </cell>
          <cell r="L124">
            <v>2</v>
          </cell>
          <cell r="M124">
            <v>5</v>
          </cell>
          <cell r="N124">
            <v>0</v>
          </cell>
          <cell r="O124">
            <v>0</v>
          </cell>
        </row>
        <row r="125">
          <cell r="A125" t="str">
            <v>10 M Totham</v>
          </cell>
          <cell r="B125">
            <v>1</v>
          </cell>
          <cell r="D125" t="str">
            <v>24 J Calder</v>
          </cell>
          <cell r="E125">
            <v>6</v>
          </cell>
          <cell r="F125">
            <v>6</v>
          </cell>
          <cell r="G125">
            <v>12</v>
          </cell>
          <cell r="H125">
            <v>4</v>
          </cell>
          <cell r="I125">
            <v>2</v>
          </cell>
          <cell r="J125">
            <v>0</v>
          </cell>
          <cell r="K125">
            <v>1</v>
          </cell>
          <cell r="L125">
            <v>3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19 J Jeffrey</v>
          </cell>
          <cell r="B126">
            <v>1</v>
          </cell>
          <cell r="D126" t="str">
            <v>24 T Kidney</v>
          </cell>
          <cell r="E126">
            <v>3</v>
          </cell>
          <cell r="F126">
            <v>2</v>
          </cell>
          <cell r="G126">
            <v>5</v>
          </cell>
          <cell r="H126">
            <v>2</v>
          </cell>
          <cell r="I126">
            <v>4</v>
          </cell>
          <cell r="J126">
            <v>1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  <cell r="O126">
            <v>0</v>
          </cell>
        </row>
        <row r="127">
          <cell r="A127" t="str">
            <v>10 L Ogden</v>
          </cell>
          <cell r="B127">
            <v>1</v>
          </cell>
          <cell r="D127" t="str">
            <v>25 B Grenfell</v>
          </cell>
          <cell r="E127">
            <v>11</v>
          </cell>
          <cell r="F127">
            <v>2</v>
          </cell>
          <cell r="G127">
            <v>13</v>
          </cell>
          <cell r="H127">
            <v>4</v>
          </cell>
          <cell r="I127">
            <v>2</v>
          </cell>
          <cell r="J127">
            <v>4</v>
          </cell>
          <cell r="K127">
            <v>15</v>
          </cell>
          <cell r="L127">
            <v>3</v>
          </cell>
          <cell r="M127">
            <v>2</v>
          </cell>
          <cell r="N127">
            <v>2</v>
          </cell>
          <cell r="O127">
            <v>1</v>
          </cell>
        </row>
        <row r="128">
          <cell r="A128" t="str">
            <v>04 D Staunton</v>
          </cell>
          <cell r="B128">
            <v>1</v>
          </cell>
          <cell r="D128" t="str">
            <v>25 B Newman</v>
          </cell>
          <cell r="E128">
            <v>10</v>
          </cell>
          <cell r="F128">
            <v>7</v>
          </cell>
          <cell r="G128">
            <v>17</v>
          </cell>
          <cell r="H128">
            <v>8</v>
          </cell>
          <cell r="I128">
            <v>0</v>
          </cell>
          <cell r="J128">
            <v>1</v>
          </cell>
          <cell r="K128">
            <v>0</v>
          </cell>
          <cell r="L128">
            <v>2</v>
          </cell>
          <cell r="M128">
            <v>5</v>
          </cell>
          <cell r="N128">
            <v>0</v>
          </cell>
          <cell r="O128">
            <v>1</v>
          </cell>
        </row>
        <row r="129">
          <cell r="A129" t="str">
            <v>16 B Rolfe</v>
          </cell>
          <cell r="B129">
            <v>1</v>
          </cell>
          <cell r="D129" t="str">
            <v>25 C Atkinson</v>
          </cell>
          <cell r="E129">
            <v>9</v>
          </cell>
          <cell r="F129">
            <v>5</v>
          </cell>
          <cell r="G129">
            <v>14</v>
          </cell>
          <cell r="H129">
            <v>3</v>
          </cell>
          <cell r="I129">
            <v>1</v>
          </cell>
          <cell r="J129">
            <v>4</v>
          </cell>
          <cell r="K129">
            <v>9</v>
          </cell>
          <cell r="L129">
            <v>2</v>
          </cell>
          <cell r="M129">
            <v>1</v>
          </cell>
          <cell r="N129">
            <v>0</v>
          </cell>
          <cell r="O129">
            <v>1</v>
          </cell>
        </row>
        <row r="130">
          <cell r="A130" t="str">
            <v>08 M Bowden</v>
          </cell>
          <cell r="B130">
            <v>1</v>
          </cell>
          <cell r="D130" t="str">
            <v>25 J Butcher</v>
          </cell>
          <cell r="E130">
            <v>6</v>
          </cell>
          <cell r="F130">
            <v>1</v>
          </cell>
          <cell r="G130">
            <v>7</v>
          </cell>
          <cell r="H130">
            <v>5</v>
          </cell>
          <cell r="I130">
            <v>0</v>
          </cell>
          <cell r="J130">
            <v>0</v>
          </cell>
          <cell r="K130">
            <v>7</v>
          </cell>
          <cell r="L130">
            <v>0</v>
          </cell>
          <cell r="M130">
            <v>0</v>
          </cell>
          <cell r="N130">
            <v>2</v>
          </cell>
          <cell r="O130">
            <v>2</v>
          </cell>
        </row>
        <row r="131">
          <cell r="A131" t="str">
            <v>34 C McAdam</v>
          </cell>
          <cell r="B131">
            <v>1</v>
          </cell>
          <cell r="D131" t="str">
            <v>26 C Searle</v>
          </cell>
          <cell r="E131">
            <v>15</v>
          </cell>
          <cell r="F131">
            <v>3</v>
          </cell>
          <cell r="G131">
            <v>18</v>
          </cell>
          <cell r="H131">
            <v>5</v>
          </cell>
          <cell r="I131">
            <v>3</v>
          </cell>
          <cell r="J131">
            <v>0</v>
          </cell>
          <cell r="K131">
            <v>0</v>
          </cell>
          <cell r="L131">
            <v>2</v>
          </cell>
          <cell r="M131">
            <v>3</v>
          </cell>
          <cell r="N131">
            <v>1</v>
          </cell>
          <cell r="O131">
            <v>0</v>
          </cell>
        </row>
        <row r="132">
          <cell r="A132" t="str">
            <v>20 L Delahey</v>
          </cell>
          <cell r="B132">
            <v>1</v>
          </cell>
          <cell r="D132" t="str">
            <v>26 J Thompson</v>
          </cell>
          <cell r="E132">
            <v>3</v>
          </cell>
          <cell r="F132">
            <v>6</v>
          </cell>
          <cell r="G132">
            <v>9</v>
          </cell>
          <cell r="H132">
            <v>2</v>
          </cell>
          <cell r="I132">
            <v>2</v>
          </cell>
          <cell r="J132">
            <v>3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</row>
        <row r="133">
          <cell r="A133" t="str">
            <v>14 L Kiel</v>
          </cell>
          <cell r="B133">
            <v>1</v>
          </cell>
          <cell r="D133" t="str">
            <v>26 M Dewit</v>
          </cell>
          <cell r="E133">
            <v>14</v>
          </cell>
          <cell r="F133">
            <v>3</v>
          </cell>
          <cell r="G133">
            <v>17</v>
          </cell>
          <cell r="H133">
            <v>2</v>
          </cell>
          <cell r="I133">
            <v>2</v>
          </cell>
          <cell r="J133">
            <v>0</v>
          </cell>
          <cell r="K133">
            <v>0</v>
          </cell>
          <cell r="L133">
            <v>1</v>
          </cell>
          <cell r="M133">
            <v>8</v>
          </cell>
          <cell r="N133">
            <v>0</v>
          </cell>
          <cell r="O133">
            <v>0</v>
          </cell>
        </row>
        <row r="134">
          <cell r="A134" t="str">
            <v>21 J Laba</v>
          </cell>
          <cell r="B134">
            <v>1</v>
          </cell>
          <cell r="D134" t="str">
            <v>26 M McGregor</v>
          </cell>
          <cell r="E134">
            <v>3</v>
          </cell>
          <cell r="F134">
            <v>5</v>
          </cell>
          <cell r="G134">
            <v>8</v>
          </cell>
          <cell r="H134">
            <v>0</v>
          </cell>
          <cell r="I134">
            <v>4</v>
          </cell>
          <cell r="J134">
            <v>4</v>
          </cell>
          <cell r="K134">
            <v>10</v>
          </cell>
          <cell r="L134">
            <v>2</v>
          </cell>
          <cell r="M134">
            <v>1</v>
          </cell>
          <cell r="N134">
            <v>0</v>
          </cell>
          <cell r="O134">
            <v>0</v>
          </cell>
        </row>
        <row r="135">
          <cell r="A135" t="str">
            <v>36 D Robertson</v>
          </cell>
          <cell r="B135">
            <v>1</v>
          </cell>
          <cell r="D135" t="str">
            <v>26 S Mannagh</v>
          </cell>
          <cell r="E135">
            <v>19</v>
          </cell>
          <cell r="F135">
            <v>5</v>
          </cell>
          <cell r="G135">
            <v>24</v>
          </cell>
          <cell r="H135">
            <v>4</v>
          </cell>
          <cell r="I135">
            <v>4</v>
          </cell>
          <cell r="J135">
            <v>4</v>
          </cell>
          <cell r="K135">
            <v>0</v>
          </cell>
          <cell r="L135">
            <v>7</v>
          </cell>
          <cell r="M135">
            <v>4</v>
          </cell>
          <cell r="N135">
            <v>0</v>
          </cell>
          <cell r="O135">
            <v>2</v>
          </cell>
        </row>
        <row r="136">
          <cell r="A136" t="str">
            <v>07 B Rusca</v>
          </cell>
          <cell r="B136">
            <v>1</v>
          </cell>
          <cell r="D136" t="str">
            <v>27 D Kaipara</v>
          </cell>
          <cell r="E136">
            <v>11</v>
          </cell>
          <cell r="F136">
            <v>4</v>
          </cell>
          <cell r="G136">
            <v>15</v>
          </cell>
          <cell r="H136">
            <v>5</v>
          </cell>
          <cell r="I136">
            <v>2</v>
          </cell>
          <cell r="J136">
            <v>2</v>
          </cell>
          <cell r="K136">
            <v>0</v>
          </cell>
          <cell r="L136">
            <v>4</v>
          </cell>
          <cell r="M136">
            <v>0</v>
          </cell>
          <cell r="N136">
            <v>0</v>
          </cell>
          <cell r="O136">
            <v>1</v>
          </cell>
        </row>
        <row r="137">
          <cell r="A137" t="str">
            <v>12 M Duffy</v>
          </cell>
          <cell r="B137">
            <v>1</v>
          </cell>
          <cell r="D137" t="str">
            <v>27 N Paredes</v>
          </cell>
          <cell r="E137">
            <v>20</v>
          </cell>
          <cell r="F137">
            <v>3</v>
          </cell>
          <cell r="G137">
            <v>23</v>
          </cell>
          <cell r="H137">
            <v>2</v>
          </cell>
          <cell r="I137">
            <v>6</v>
          </cell>
          <cell r="J137">
            <v>7</v>
          </cell>
          <cell r="K137">
            <v>0</v>
          </cell>
          <cell r="L137">
            <v>2</v>
          </cell>
          <cell r="M137">
            <v>4</v>
          </cell>
          <cell r="N137">
            <v>1</v>
          </cell>
          <cell r="O137">
            <v>0</v>
          </cell>
        </row>
        <row r="138">
          <cell r="A138" t="str">
            <v>17 Z Smith</v>
          </cell>
          <cell r="B138">
            <v>1</v>
          </cell>
          <cell r="D138" t="str">
            <v>27 Z Hartley</v>
          </cell>
          <cell r="E138">
            <v>1</v>
          </cell>
          <cell r="F138">
            <v>3</v>
          </cell>
          <cell r="G138">
            <v>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</v>
          </cell>
          <cell r="N138">
            <v>0</v>
          </cell>
          <cell r="O138">
            <v>0</v>
          </cell>
        </row>
        <row r="139">
          <cell r="A139" t="str">
            <v>02 Z Carter</v>
          </cell>
          <cell r="B139">
            <v>1</v>
          </cell>
          <cell r="D139" t="str">
            <v>28 D McFarlane</v>
          </cell>
          <cell r="E139">
            <v>4</v>
          </cell>
          <cell r="F139">
            <v>5</v>
          </cell>
          <cell r="G139">
            <v>9</v>
          </cell>
          <cell r="H139">
            <v>2</v>
          </cell>
          <cell r="I139">
            <v>1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13 J Watts</v>
          </cell>
          <cell r="B140">
            <v>1</v>
          </cell>
          <cell r="D140" t="str">
            <v>28 K Emery</v>
          </cell>
          <cell r="E140">
            <v>8</v>
          </cell>
          <cell r="F140">
            <v>4</v>
          </cell>
          <cell r="G140">
            <v>12</v>
          </cell>
          <cell r="H140">
            <v>4</v>
          </cell>
          <cell r="I140">
            <v>2</v>
          </cell>
          <cell r="J140">
            <v>0</v>
          </cell>
          <cell r="K140">
            <v>0</v>
          </cell>
          <cell r="L140">
            <v>2</v>
          </cell>
          <cell r="M140">
            <v>0</v>
          </cell>
          <cell r="N140">
            <v>2</v>
          </cell>
          <cell r="O140">
            <v>2</v>
          </cell>
        </row>
        <row r="141">
          <cell r="A141" t="str">
            <v>22 J Bell</v>
          </cell>
          <cell r="B141">
            <v>1</v>
          </cell>
          <cell r="D141" t="str">
            <v>28 Z Westerberg</v>
          </cell>
          <cell r="E141">
            <v>1</v>
          </cell>
          <cell r="F141">
            <v>6</v>
          </cell>
          <cell r="G141">
            <v>7</v>
          </cell>
          <cell r="H141">
            <v>1</v>
          </cell>
          <cell r="I141">
            <v>2</v>
          </cell>
          <cell r="J141">
            <v>2</v>
          </cell>
          <cell r="K141">
            <v>19</v>
          </cell>
          <cell r="L141">
            <v>1</v>
          </cell>
          <cell r="M141">
            <v>1</v>
          </cell>
          <cell r="N141">
            <v>0</v>
          </cell>
          <cell r="O141">
            <v>0</v>
          </cell>
        </row>
        <row r="142">
          <cell r="A142" t="str">
            <v>32 J Innes</v>
          </cell>
          <cell r="B142">
            <v>1</v>
          </cell>
          <cell r="D142" t="str">
            <v>29 A Venes</v>
          </cell>
          <cell r="E142">
            <v>3</v>
          </cell>
          <cell r="F142">
            <v>1</v>
          </cell>
          <cell r="G142">
            <v>4</v>
          </cell>
          <cell r="H142">
            <v>2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09 K Jones</v>
          </cell>
          <cell r="B143">
            <v>1</v>
          </cell>
          <cell r="D143" t="str">
            <v>29 M Dennis</v>
          </cell>
          <cell r="E143">
            <v>9</v>
          </cell>
          <cell r="F143">
            <v>5</v>
          </cell>
          <cell r="G143">
            <v>14</v>
          </cell>
          <cell r="H143">
            <v>4</v>
          </cell>
          <cell r="I143">
            <v>2</v>
          </cell>
          <cell r="J143">
            <v>4</v>
          </cell>
          <cell r="K143">
            <v>29</v>
          </cell>
          <cell r="L143">
            <v>4</v>
          </cell>
          <cell r="M143">
            <v>3</v>
          </cell>
          <cell r="N143">
            <v>1</v>
          </cell>
          <cell r="O143">
            <v>0</v>
          </cell>
        </row>
        <row r="144">
          <cell r="A144" t="str">
            <v>24 A Boseley</v>
          </cell>
          <cell r="B144">
            <v>1</v>
          </cell>
          <cell r="D144" t="str">
            <v>29 W Williams</v>
          </cell>
          <cell r="E144">
            <v>12</v>
          </cell>
          <cell r="F144">
            <v>6</v>
          </cell>
          <cell r="G144">
            <v>18</v>
          </cell>
          <cell r="H144">
            <v>1</v>
          </cell>
          <cell r="I144">
            <v>4</v>
          </cell>
          <cell r="J144">
            <v>0</v>
          </cell>
          <cell r="K144">
            <v>0</v>
          </cell>
          <cell r="L144">
            <v>3</v>
          </cell>
          <cell r="M144">
            <v>4</v>
          </cell>
          <cell r="N144">
            <v>0</v>
          </cell>
          <cell r="O144">
            <v>0</v>
          </cell>
        </row>
        <row r="145">
          <cell r="A145" t="str">
            <v>01 J Whitehill</v>
          </cell>
          <cell r="B145">
            <v>1</v>
          </cell>
          <cell r="D145" t="str">
            <v>30 A Moloney</v>
          </cell>
          <cell r="E145">
            <v>6</v>
          </cell>
          <cell r="F145">
            <v>4</v>
          </cell>
          <cell r="G145">
            <v>10</v>
          </cell>
          <cell r="H145">
            <v>2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5</v>
          </cell>
          <cell r="N145">
            <v>0</v>
          </cell>
          <cell r="O145">
            <v>0</v>
          </cell>
        </row>
        <row r="146">
          <cell r="A146" t="str">
            <v>15 J Farrar</v>
          </cell>
          <cell r="B146">
            <v>1</v>
          </cell>
          <cell r="D146" t="str">
            <v>30 B Hodgson</v>
          </cell>
          <cell r="E146">
            <v>9</v>
          </cell>
          <cell r="F146">
            <v>6</v>
          </cell>
          <cell r="G146">
            <v>15</v>
          </cell>
          <cell r="H146">
            <v>4</v>
          </cell>
          <cell r="I146">
            <v>5</v>
          </cell>
          <cell r="J146">
            <v>2</v>
          </cell>
          <cell r="K146">
            <v>0</v>
          </cell>
          <cell r="L146">
            <v>3</v>
          </cell>
          <cell r="M146">
            <v>4</v>
          </cell>
          <cell r="N146">
            <v>0</v>
          </cell>
          <cell r="O146">
            <v>2</v>
          </cell>
        </row>
        <row r="147">
          <cell r="A147" t="str">
            <v>35 P Gallow</v>
          </cell>
          <cell r="B147">
            <v>1</v>
          </cell>
          <cell r="D147" t="str">
            <v>31 H Drogemuller</v>
          </cell>
          <cell r="E147">
            <v>4</v>
          </cell>
          <cell r="F147">
            <v>1</v>
          </cell>
          <cell r="G147">
            <v>5</v>
          </cell>
          <cell r="H147">
            <v>3</v>
          </cell>
          <cell r="I147">
            <v>3</v>
          </cell>
          <cell r="J147">
            <v>0</v>
          </cell>
          <cell r="K147">
            <v>8</v>
          </cell>
          <cell r="L147">
            <v>4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29 A Venes</v>
          </cell>
          <cell r="B148">
            <v>1</v>
          </cell>
          <cell r="D148" t="str">
            <v>31 J O'Brien</v>
          </cell>
          <cell r="E148">
            <v>2</v>
          </cell>
          <cell r="F148">
            <v>2</v>
          </cell>
          <cell r="G148">
            <v>4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0</v>
          </cell>
          <cell r="M148">
            <v>2</v>
          </cell>
          <cell r="N148">
            <v>0</v>
          </cell>
          <cell r="O148">
            <v>0</v>
          </cell>
        </row>
        <row r="149">
          <cell r="A149" t="str">
            <v>44 P Lewis-Smith</v>
          </cell>
          <cell r="B149">
            <v>1</v>
          </cell>
          <cell r="D149" t="str">
            <v>32 H Moloney</v>
          </cell>
          <cell r="E149">
            <v>2</v>
          </cell>
          <cell r="F149">
            <v>3</v>
          </cell>
          <cell r="G149">
            <v>5</v>
          </cell>
          <cell r="H149">
            <v>0</v>
          </cell>
          <cell r="I149">
            <v>1</v>
          </cell>
          <cell r="J149">
            <v>1</v>
          </cell>
          <cell r="K149">
            <v>14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 t="str">
            <v>15 D Brew</v>
          </cell>
          <cell r="B150">
            <v>1</v>
          </cell>
          <cell r="D150" t="str">
            <v>32 J Innes</v>
          </cell>
          <cell r="E150">
            <v>5</v>
          </cell>
          <cell r="F150">
            <v>2</v>
          </cell>
          <cell r="G150">
            <v>7</v>
          </cell>
          <cell r="H150">
            <v>2</v>
          </cell>
          <cell r="I150">
            <v>3</v>
          </cell>
          <cell r="J150">
            <v>1</v>
          </cell>
          <cell r="K150">
            <v>0</v>
          </cell>
          <cell r="L150">
            <v>0</v>
          </cell>
          <cell r="M150">
            <v>3</v>
          </cell>
          <cell r="N150">
            <v>0</v>
          </cell>
          <cell r="O150">
            <v>0</v>
          </cell>
        </row>
        <row r="151">
          <cell r="A151" t="str">
            <v>17 B Henderson</v>
          </cell>
          <cell r="B151">
            <v>1</v>
          </cell>
          <cell r="D151" t="str">
            <v>32 J Paine</v>
          </cell>
          <cell r="E151">
            <v>8</v>
          </cell>
          <cell r="F151">
            <v>6</v>
          </cell>
          <cell r="G151">
            <v>14</v>
          </cell>
          <cell r="H151">
            <v>4</v>
          </cell>
          <cell r="I151">
            <v>4</v>
          </cell>
          <cell r="J151">
            <v>4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2</v>
          </cell>
        </row>
        <row r="152">
          <cell r="A152" t="str">
            <v>08 T Boyd</v>
          </cell>
          <cell r="B152">
            <v>1</v>
          </cell>
          <cell r="D152" t="str">
            <v>33 B Eddy</v>
          </cell>
          <cell r="E152">
            <v>14</v>
          </cell>
          <cell r="F152">
            <v>3</v>
          </cell>
          <cell r="G152">
            <v>17</v>
          </cell>
          <cell r="H152">
            <v>10</v>
          </cell>
          <cell r="I152">
            <v>0</v>
          </cell>
          <cell r="J152">
            <v>2</v>
          </cell>
          <cell r="K152">
            <v>0</v>
          </cell>
          <cell r="L152">
            <v>2</v>
          </cell>
          <cell r="M152">
            <v>0</v>
          </cell>
          <cell r="N152">
            <v>1</v>
          </cell>
          <cell r="O152">
            <v>2</v>
          </cell>
        </row>
        <row r="153">
          <cell r="A153" t="str">
            <v>28 K Emery</v>
          </cell>
          <cell r="B153">
            <v>1</v>
          </cell>
          <cell r="D153" t="str">
            <v>33 J Cooper</v>
          </cell>
          <cell r="E153">
            <v>6</v>
          </cell>
          <cell r="F153">
            <v>1</v>
          </cell>
          <cell r="G153">
            <v>7</v>
          </cell>
          <cell r="H153">
            <v>0</v>
          </cell>
          <cell r="I153">
            <v>2</v>
          </cell>
          <cell r="J153">
            <v>0</v>
          </cell>
          <cell r="K153">
            <v>0</v>
          </cell>
          <cell r="L153">
            <v>4</v>
          </cell>
          <cell r="M153">
            <v>0</v>
          </cell>
          <cell r="N153">
            <v>0</v>
          </cell>
          <cell r="O153">
            <v>1</v>
          </cell>
        </row>
        <row r="154">
          <cell r="A154" t="str">
            <v>04 M Bricknell</v>
          </cell>
          <cell r="B154">
            <v>1</v>
          </cell>
          <cell r="D154" t="str">
            <v>33 M Campbell</v>
          </cell>
          <cell r="E154">
            <v>10</v>
          </cell>
          <cell r="F154">
            <v>5</v>
          </cell>
          <cell r="G154">
            <v>15</v>
          </cell>
          <cell r="H154">
            <v>4</v>
          </cell>
          <cell r="I154">
            <v>2</v>
          </cell>
          <cell r="J154">
            <v>1</v>
          </cell>
          <cell r="K154">
            <v>0</v>
          </cell>
          <cell r="L154">
            <v>3</v>
          </cell>
          <cell r="M154">
            <v>1</v>
          </cell>
          <cell r="N154">
            <v>2</v>
          </cell>
          <cell r="O154">
            <v>1</v>
          </cell>
        </row>
        <row r="155">
          <cell r="A155" t="str">
            <v>07 K Niki</v>
          </cell>
          <cell r="B155">
            <v>1</v>
          </cell>
          <cell r="D155" t="str">
            <v>33 S Wilson</v>
          </cell>
          <cell r="E155">
            <v>11</v>
          </cell>
          <cell r="F155">
            <v>7</v>
          </cell>
          <cell r="G155">
            <v>18</v>
          </cell>
          <cell r="H155">
            <v>1</v>
          </cell>
          <cell r="I155">
            <v>1</v>
          </cell>
          <cell r="J155">
            <v>1</v>
          </cell>
          <cell r="K155">
            <v>0</v>
          </cell>
          <cell r="L155">
            <v>2</v>
          </cell>
          <cell r="M155">
            <v>4</v>
          </cell>
          <cell r="N155">
            <v>0</v>
          </cell>
          <cell r="O155">
            <v>0</v>
          </cell>
        </row>
        <row r="156">
          <cell r="A156" t="str">
            <v>02 A Jorgensen</v>
          </cell>
          <cell r="B156">
            <v>1</v>
          </cell>
          <cell r="D156" t="str">
            <v>34 C McAdam</v>
          </cell>
          <cell r="E156">
            <v>12</v>
          </cell>
          <cell r="F156">
            <v>5</v>
          </cell>
          <cell r="G156">
            <v>17</v>
          </cell>
          <cell r="H156">
            <v>4</v>
          </cell>
          <cell r="I156">
            <v>1</v>
          </cell>
          <cell r="J156">
            <v>0</v>
          </cell>
          <cell r="K156">
            <v>0</v>
          </cell>
          <cell r="L156">
            <v>1</v>
          </cell>
          <cell r="M156">
            <v>3</v>
          </cell>
          <cell r="N156">
            <v>1</v>
          </cell>
          <cell r="O156">
            <v>0</v>
          </cell>
        </row>
        <row r="157">
          <cell r="A157" t="str">
            <v>25 J Butcher</v>
          </cell>
          <cell r="B157">
            <v>1</v>
          </cell>
          <cell r="D157" t="str">
            <v>34 J Sellwood</v>
          </cell>
          <cell r="E157">
            <v>4</v>
          </cell>
          <cell r="F157">
            <v>3</v>
          </cell>
          <cell r="G157">
            <v>7</v>
          </cell>
          <cell r="H157">
            <v>2</v>
          </cell>
          <cell r="I157">
            <v>2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</row>
        <row r="158">
          <cell r="A158" t="str">
            <v>13 C Gikas</v>
          </cell>
          <cell r="B158">
            <v>1</v>
          </cell>
          <cell r="D158" t="str">
            <v>35 A Byrne</v>
          </cell>
          <cell r="E158">
            <v>9</v>
          </cell>
          <cell r="F158">
            <v>5</v>
          </cell>
          <cell r="G158">
            <v>14</v>
          </cell>
          <cell r="H158">
            <v>5</v>
          </cell>
          <cell r="I158">
            <v>2</v>
          </cell>
          <cell r="J158">
            <v>1</v>
          </cell>
          <cell r="K158">
            <v>1</v>
          </cell>
          <cell r="L158">
            <v>5</v>
          </cell>
          <cell r="M158">
            <v>1</v>
          </cell>
          <cell r="N158">
            <v>2</v>
          </cell>
          <cell r="O158">
            <v>1</v>
          </cell>
        </row>
        <row r="159">
          <cell r="A159" t="str">
            <v>24 T Kidney</v>
          </cell>
          <cell r="B159">
            <v>1</v>
          </cell>
          <cell r="D159" t="str">
            <v>35 C Abala</v>
          </cell>
          <cell r="E159">
            <v>6</v>
          </cell>
          <cell r="F159">
            <v>5</v>
          </cell>
          <cell r="G159">
            <v>11</v>
          </cell>
          <cell r="H159">
            <v>3</v>
          </cell>
          <cell r="I159">
            <v>1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2</v>
          </cell>
          <cell r="O159">
            <v>0</v>
          </cell>
        </row>
        <row r="160">
          <cell r="A160" t="str">
            <v>06 S Edwards</v>
          </cell>
          <cell r="B160">
            <v>1</v>
          </cell>
          <cell r="D160" t="str">
            <v>35 M Motlop</v>
          </cell>
          <cell r="E160">
            <v>4</v>
          </cell>
          <cell r="F160">
            <v>10</v>
          </cell>
          <cell r="G160">
            <v>14</v>
          </cell>
          <cell r="H160">
            <v>0</v>
          </cell>
          <cell r="I160">
            <v>5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</row>
        <row r="161">
          <cell r="A161" t="str">
            <v>03 L Taylor</v>
          </cell>
          <cell r="B161">
            <v>1</v>
          </cell>
          <cell r="D161" t="str">
            <v>35 P Gallow</v>
          </cell>
          <cell r="E161">
            <v>1</v>
          </cell>
          <cell r="F161">
            <v>4</v>
          </cell>
          <cell r="G161">
            <v>5</v>
          </cell>
          <cell r="H161">
            <v>1</v>
          </cell>
          <cell r="I161">
            <v>0</v>
          </cell>
          <cell r="J161">
            <v>0</v>
          </cell>
          <cell r="K161">
            <v>22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32 J Paine</v>
          </cell>
          <cell r="B162">
            <v>1</v>
          </cell>
          <cell r="D162" t="str">
            <v>35 S Richardson</v>
          </cell>
          <cell r="E162">
            <v>7</v>
          </cell>
          <cell r="F162">
            <v>3</v>
          </cell>
          <cell r="G162">
            <v>10</v>
          </cell>
          <cell r="H162">
            <v>2</v>
          </cell>
          <cell r="I162">
            <v>0</v>
          </cell>
          <cell r="J162">
            <v>1</v>
          </cell>
          <cell r="K162">
            <v>0</v>
          </cell>
          <cell r="L162">
            <v>2</v>
          </cell>
          <cell r="M162">
            <v>2</v>
          </cell>
          <cell r="N162">
            <v>0</v>
          </cell>
          <cell r="O162">
            <v>0</v>
          </cell>
        </row>
        <row r="163">
          <cell r="A163" t="str">
            <v>01 J Long</v>
          </cell>
          <cell r="B163">
            <v>1</v>
          </cell>
          <cell r="D163" t="str">
            <v>36 D Robertson</v>
          </cell>
          <cell r="E163">
            <v>7</v>
          </cell>
          <cell r="F163">
            <v>7</v>
          </cell>
          <cell r="G163">
            <v>14</v>
          </cell>
          <cell r="H163">
            <v>1</v>
          </cell>
          <cell r="I163">
            <v>2</v>
          </cell>
          <cell r="J163">
            <v>2</v>
          </cell>
          <cell r="K163">
            <v>8</v>
          </cell>
          <cell r="L163">
            <v>6</v>
          </cell>
          <cell r="M163">
            <v>0</v>
          </cell>
          <cell r="N163">
            <v>0</v>
          </cell>
          <cell r="O163">
            <v>1</v>
          </cell>
        </row>
        <row r="164">
          <cell r="A164" t="str">
            <v>12 L Jellyman-Turner</v>
          </cell>
          <cell r="B164">
            <v>1</v>
          </cell>
          <cell r="D164" t="str">
            <v>36 K Dunn</v>
          </cell>
          <cell r="E164">
            <v>6</v>
          </cell>
          <cell r="F164">
            <v>7</v>
          </cell>
          <cell r="G164">
            <v>13</v>
          </cell>
          <cell r="H164">
            <v>5</v>
          </cell>
          <cell r="I164">
            <v>1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0</v>
          </cell>
          <cell r="O164">
            <v>1</v>
          </cell>
        </row>
        <row r="165">
          <cell r="A165" t="str">
            <v>22 T Gilbert</v>
          </cell>
          <cell r="B165">
            <v>1</v>
          </cell>
          <cell r="D165" t="str">
            <v>38 D Everett</v>
          </cell>
          <cell r="E165">
            <v>5</v>
          </cell>
          <cell r="F165">
            <v>1</v>
          </cell>
          <cell r="G165">
            <v>6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2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25 B Grenfell</v>
          </cell>
          <cell r="B166">
            <v>1</v>
          </cell>
          <cell r="D166" t="str">
            <v>39 R James Fairchild</v>
          </cell>
          <cell r="E166">
            <v>4</v>
          </cell>
          <cell r="F166">
            <v>3</v>
          </cell>
          <cell r="G166">
            <v>7</v>
          </cell>
          <cell r="H166">
            <v>1</v>
          </cell>
          <cell r="I166">
            <v>3</v>
          </cell>
          <cell r="J166">
            <v>1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16 H Williams</v>
          </cell>
          <cell r="B167">
            <v>1</v>
          </cell>
          <cell r="D167" t="str">
            <v>40 D Walters</v>
          </cell>
          <cell r="E167">
            <v>4</v>
          </cell>
          <cell r="F167">
            <v>0</v>
          </cell>
          <cell r="G167">
            <v>4</v>
          </cell>
          <cell r="H167">
            <v>2</v>
          </cell>
          <cell r="I167">
            <v>1</v>
          </cell>
          <cell r="J167">
            <v>0</v>
          </cell>
          <cell r="K167">
            <v>0</v>
          </cell>
          <cell r="L167">
            <v>1</v>
          </cell>
          <cell r="M167">
            <v>0</v>
          </cell>
          <cell r="N167">
            <v>1</v>
          </cell>
          <cell r="O167">
            <v>2</v>
          </cell>
        </row>
        <row r="168">
          <cell r="A168" t="str">
            <v>19 J Musgrove</v>
          </cell>
          <cell r="B168">
            <v>1</v>
          </cell>
          <cell r="D168" t="str">
            <v>40 S Babui</v>
          </cell>
          <cell r="E168">
            <v>7</v>
          </cell>
          <cell r="F168">
            <v>1</v>
          </cell>
          <cell r="G168">
            <v>8</v>
          </cell>
          <cell r="H168">
            <v>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0</v>
          </cell>
          <cell r="O168">
            <v>0</v>
          </cell>
        </row>
        <row r="169">
          <cell r="A169" t="str">
            <v>42 T Long</v>
          </cell>
          <cell r="B169">
            <v>1</v>
          </cell>
          <cell r="D169" t="str">
            <v>42 B Kantilla</v>
          </cell>
          <cell r="E169">
            <v>10</v>
          </cell>
          <cell r="F169">
            <v>1</v>
          </cell>
          <cell r="G169">
            <v>11</v>
          </cell>
          <cell r="H169">
            <v>5</v>
          </cell>
          <cell r="I169">
            <v>0</v>
          </cell>
          <cell r="J169">
            <v>1</v>
          </cell>
          <cell r="K169">
            <v>0</v>
          </cell>
          <cell r="L169">
            <v>2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35 S Richardson</v>
          </cell>
          <cell r="B170">
            <v>1</v>
          </cell>
          <cell r="D170" t="str">
            <v>42 T Long</v>
          </cell>
          <cell r="E170">
            <v>5</v>
          </cell>
          <cell r="F170">
            <v>6</v>
          </cell>
          <cell r="G170">
            <v>11</v>
          </cell>
          <cell r="H170">
            <v>2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05 W Hams</v>
          </cell>
          <cell r="B171">
            <v>1</v>
          </cell>
          <cell r="D171" t="str">
            <v>43 K Apuatimi</v>
          </cell>
          <cell r="E171">
            <v>2</v>
          </cell>
          <cell r="F171">
            <v>3</v>
          </cell>
          <cell r="G171">
            <v>5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2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33 J Cooper</v>
          </cell>
          <cell r="B172">
            <v>1</v>
          </cell>
          <cell r="D172" t="str">
            <v>43 M Coombes</v>
          </cell>
          <cell r="E172">
            <v>8</v>
          </cell>
          <cell r="F172">
            <v>8</v>
          </cell>
          <cell r="G172">
            <v>16</v>
          </cell>
          <cell r="H172">
            <v>2</v>
          </cell>
          <cell r="I172">
            <v>4</v>
          </cell>
          <cell r="J172">
            <v>2</v>
          </cell>
          <cell r="K172">
            <v>0</v>
          </cell>
          <cell r="L172">
            <v>4</v>
          </cell>
          <cell r="M172">
            <v>0</v>
          </cell>
          <cell r="N172">
            <v>1</v>
          </cell>
          <cell r="O172">
            <v>0</v>
          </cell>
        </row>
        <row r="173">
          <cell r="A173" t="str">
            <v>39 R James Fairchild</v>
          </cell>
          <cell r="B173">
            <v>1</v>
          </cell>
          <cell r="D173" t="str">
            <v>44 P Lewis-Smith</v>
          </cell>
          <cell r="E173">
            <v>12</v>
          </cell>
          <cell r="F173">
            <v>6</v>
          </cell>
          <cell r="G173">
            <v>18</v>
          </cell>
          <cell r="H173">
            <v>9</v>
          </cell>
          <cell r="I173">
            <v>1</v>
          </cell>
          <cell r="J173">
            <v>1</v>
          </cell>
          <cell r="K173">
            <v>0</v>
          </cell>
          <cell r="L173">
            <v>4</v>
          </cell>
          <cell r="M173">
            <v>1</v>
          </cell>
          <cell r="N173">
            <v>1</v>
          </cell>
          <cell r="O173">
            <v>1</v>
          </cell>
        </row>
        <row r="174">
          <cell r="A174" t="str">
            <v>38 D Everett</v>
          </cell>
          <cell r="B174">
            <v>1</v>
          </cell>
          <cell r="D174" t="str">
            <v>45 J Tipuamantamirri</v>
          </cell>
          <cell r="E174">
            <v>6</v>
          </cell>
          <cell r="F174">
            <v>4</v>
          </cell>
          <cell r="G174">
            <v>10</v>
          </cell>
          <cell r="H174">
            <v>2</v>
          </cell>
          <cell r="I174">
            <v>2</v>
          </cell>
          <cell r="J174">
            <v>2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31 J O'Brien</v>
          </cell>
          <cell r="B175">
            <v>1</v>
          </cell>
          <cell r="D175" t="str">
            <v>46 U Kerinaiua</v>
          </cell>
          <cell r="E175">
            <v>4</v>
          </cell>
          <cell r="F175">
            <v>1</v>
          </cell>
          <cell r="G175">
            <v>5</v>
          </cell>
          <cell r="H175">
            <v>2</v>
          </cell>
          <cell r="I175">
            <v>1</v>
          </cell>
          <cell r="J175">
            <v>0</v>
          </cell>
          <cell r="K175">
            <v>0</v>
          </cell>
          <cell r="L175">
            <v>0</v>
          </cell>
          <cell r="M175">
            <v>2</v>
          </cell>
          <cell r="N175">
            <v>0</v>
          </cell>
          <cell r="O175">
            <v>0</v>
          </cell>
        </row>
        <row r="176">
          <cell r="A176" t="str">
            <v>40 D Walters</v>
          </cell>
          <cell r="B176">
            <v>1</v>
          </cell>
          <cell r="D176" t="str">
            <v>47 B Ullungura</v>
          </cell>
          <cell r="E176">
            <v>6</v>
          </cell>
          <cell r="F176">
            <v>0</v>
          </cell>
          <cell r="G176">
            <v>6</v>
          </cell>
          <cell r="H176">
            <v>3</v>
          </cell>
          <cell r="I176">
            <v>3</v>
          </cell>
          <cell r="J176">
            <v>0</v>
          </cell>
          <cell r="K176">
            <v>0</v>
          </cell>
          <cell r="L176">
            <v>1</v>
          </cell>
          <cell r="M176">
            <v>5</v>
          </cell>
          <cell r="N176">
            <v>0</v>
          </cell>
          <cell r="O176">
            <v>0</v>
          </cell>
        </row>
        <row r="177">
          <cell r="A177" t="str">
            <v>17 A Parry</v>
          </cell>
          <cell r="B177">
            <v>1</v>
          </cell>
          <cell r="D177" t="str">
            <v>48 H Puruntatameri</v>
          </cell>
          <cell r="E177">
            <v>12</v>
          </cell>
          <cell r="F177">
            <v>2</v>
          </cell>
          <cell r="G177">
            <v>14</v>
          </cell>
          <cell r="H177">
            <v>3</v>
          </cell>
          <cell r="I177">
            <v>0</v>
          </cell>
          <cell r="J177">
            <v>5</v>
          </cell>
          <cell r="K177">
            <v>0</v>
          </cell>
          <cell r="L177">
            <v>7</v>
          </cell>
          <cell r="M177">
            <v>0</v>
          </cell>
          <cell r="N177">
            <v>1</v>
          </cell>
          <cell r="O177">
            <v>0</v>
          </cell>
        </row>
      </sheetData>
      <sheetData sheetId="3">
        <row r="1">
          <cell r="A1" t="str">
            <v>Row Labels</v>
          </cell>
          <cell r="B1" t="str">
            <v>Sum of K</v>
          </cell>
          <cell r="C1" t="str">
            <v>Sum of H</v>
          </cell>
          <cell r="D1" t="str">
            <v>Sum of D</v>
          </cell>
          <cell r="E1" t="str">
            <v>Sum of M</v>
          </cell>
          <cell r="F1" t="str">
            <v>Sum of T</v>
          </cell>
          <cell r="G1" t="str">
            <v>Sum of C</v>
          </cell>
          <cell r="H1" t="str">
            <v>Sum of HO</v>
          </cell>
          <cell r="I1" t="str">
            <v>Sum of I50</v>
          </cell>
          <cell r="J1" t="str">
            <v>Sum of R50</v>
          </cell>
          <cell r="K1" t="str">
            <v>Sum of G</v>
          </cell>
          <cell r="L1" t="str">
            <v>Sum of B</v>
          </cell>
        </row>
        <row r="2">
          <cell r="A2" t="str">
            <v>Darwin Buffaloes</v>
          </cell>
          <cell r="B2">
            <v>219</v>
          </cell>
          <cell r="C2">
            <v>101</v>
          </cell>
          <cell r="D2">
            <v>320</v>
          </cell>
          <cell r="E2">
            <v>91</v>
          </cell>
          <cell r="F2">
            <v>39</v>
          </cell>
          <cell r="G2">
            <v>33</v>
          </cell>
          <cell r="H2">
            <v>13</v>
          </cell>
          <cell r="I2">
            <v>57</v>
          </cell>
          <cell r="J2">
            <v>33</v>
          </cell>
          <cell r="K2">
            <v>24</v>
          </cell>
          <cell r="L2">
            <v>14</v>
          </cell>
        </row>
        <row r="3">
          <cell r="A3" t="str">
            <v>Nightcliff</v>
          </cell>
          <cell r="B3">
            <v>182</v>
          </cell>
          <cell r="C3">
            <v>103</v>
          </cell>
          <cell r="D3">
            <v>285</v>
          </cell>
          <cell r="E3">
            <v>59</v>
          </cell>
          <cell r="F3">
            <v>60</v>
          </cell>
          <cell r="G3">
            <v>36</v>
          </cell>
          <cell r="H3">
            <v>25</v>
          </cell>
          <cell r="I3">
            <v>49</v>
          </cell>
          <cell r="J3">
            <v>32</v>
          </cell>
          <cell r="K3">
            <v>14</v>
          </cell>
          <cell r="L3">
            <v>13</v>
          </cell>
        </row>
        <row r="4">
          <cell r="A4" t="str">
            <v>Palmerston Magpies</v>
          </cell>
          <cell r="B4">
            <v>162</v>
          </cell>
          <cell r="C4">
            <v>66</v>
          </cell>
          <cell r="D4">
            <v>228</v>
          </cell>
          <cell r="E4">
            <v>57</v>
          </cell>
          <cell r="F4">
            <v>55</v>
          </cell>
          <cell r="G4">
            <v>30</v>
          </cell>
          <cell r="H4">
            <v>32</v>
          </cell>
          <cell r="I4">
            <v>37</v>
          </cell>
          <cell r="J4">
            <v>37</v>
          </cell>
          <cell r="K4">
            <v>8</v>
          </cell>
          <cell r="L4">
            <v>7</v>
          </cell>
        </row>
        <row r="5">
          <cell r="A5" t="str">
            <v>Southern Districts</v>
          </cell>
          <cell r="B5">
            <v>168</v>
          </cell>
          <cell r="C5">
            <v>107</v>
          </cell>
          <cell r="D5">
            <v>275</v>
          </cell>
          <cell r="E5">
            <v>73</v>
          </cell>
          <cell r="F5">
            <v>39</v>
          </cell>
          <cell r="G5">
            <v>18</v>
          </cell>
          <cell r="H5">
            <v>30</v>
          </cell>
          <cell r="I5">
            <v>42</v>
          </cell>
          <cell r="J5">
            <v>34</v>
          </cell>
          <cell r="K5">
            <v>6</v>
          </cell>
          <cell r="L5">
            <v>7</v>
          </cell>
        </row>
        <row r="6">
          <cell r="A6" t="str">
            <v>St Mary's</v>
          </cell>
          <cell r="B6">
            <v>180</v>
          </cell>
          <cell r="C6">
            <v>62</v>
          </cell>
          <cell r="D6">
            <v>242</v>
          </cell>
          <cell r="E6">
            <v>57</v>
          </cell>
          <cell r="F6">
            <v>43</v>
          </cell>
          <cell r="G6">
            <v>28</v>
          </cell>
          <cell r="H6">
            <v>28</v>
          </cell>
          <cell r="I6">
            <v>39</v>
          </cell>
          <cell r="J6">
            <v>34</v>
          </cell>
          <cell r="K6">
            <v>6</v>
          </cell>
          <cell r="L6">
            <v>9</v>
          </cell>
        </row>
        <row r="7">
          <cell r="A7" t="str">
            <v>Tiwi Bombers</v>
          </cell>
          <cell r="B7">
            <v>160</v>
          </cell>
          <cell r="C7">
            <v>66</v>
          </cell>
          <cell r="D7">
            <v>226</v>
          </cell>
          <cell r="E7">
            <v>53</v>
          </cell>
          <cell r="F7">
            <v>28</v>
          </cell>
          <cell r="G7">
            <v>23</v>
          </cell>
          <cell r="H7">
            <v>19</v>
          </cell>
          <cell r="I7">
            <v>48</v>
          </cell>
          <cell r="J7">
            <v>32</v>
          </cell>
          <cell r="K7">
            <v>14</v>
          </cell>
          <cell r="L7">
            <v>10</v>
          </cell>
        </row>
        <row r="8">
          <cell r="A8" t="str">
            <v>Wanderers</v>
          </cell>
          <cell r="B8">
            <v>168</v>
          </cell>
          <cell r="C8">
            <v>90</v>
          </cell>
          <cell r="D8">
            <v>258</v>
          </cell>
          <cell r="E8">
            <v>59</v>
          </cell>
          <cell r="F8">
            <v>43</v>
          </cell>
          <cell r="G8">
            <v>24</v>
          </cell>
          <cell r="H8">
            <v>16</v>
          </cell>
          <cell r="I8">
            <v>41</v>
          </cell>
          <cell r="J8">
            <v>35</v>
          </cell>
          <cell r="K8">
            <v>6</v>
          </cell>
          <cell r="L8">
            <v>11</v>
          </cell>
        </row>
        <row r="9">
          <cell r="A9" t="str">
            <v>Waratah</v>
          </cell>
          <cell r="B9">
            <v>210</v>
          </cell>
          <cell r="C9">
            <v>111</v>
          </cell>
          <cell r="D9">
            <v>321</v>
          </cell>
          <cell r="E9">
            <v>82</v>
          </cell>
          <cell r="F9">
            <v>40</v>
          </cell>
          <cell r="G9">
            <v>35</v>
          </cell>
          <cell r="H9">
            <v>29</v>
          </cell>
          <cell r="I9">
            <v>58</v>
          </cell>
          <cell r="J9">
            <v>30</v>
          </cell>
          <cell r="K9">
            <v>19</v>
          </cell>
          <cell r="L9">
            <v>10</v>
          </cell>
        </row>
        <row r="10">
          <cell r="A10" t="str">
            <v>Grand Total</v>
          </cell>
          <cell r="B10">
            <v>1449</v>
          </cell>
          <cell r="C10">
            <v>706</v>
          </cell>
          <cell r="D10">
            <v>2155</v>
          </cell>
          <cell r="E10">
            <v>531</v>
          </cell>
          <cell r="F10">
            <v>347</v>
          </cell>
          <cell r="G10">
            <v>227</v>
          </cell>
          <cell r="H10">
            <v>192</v>
          </cell>
          <cell r="I10">
            <v>371</v>
          </cell>
          <cell r="J10">
            <v>267</v>
          </cell>
          <cell r="K10">
            <v>97</v>
          </cell>
          <cell r="L10">
            <v>81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 Names"/>
      <sheetName val="Raw Data Players"/>
      <sheetName val="Player Report (2)"/>
      <sheetName val="Raw Data Team"/>
      <sheetName val="Player Pivots"/>
      <sheetName val="Team Pivots"/>
      <sheetName val="Player Report"/>
      <sheetName val="Player Report 2"/>
      <sheetName val="Team Report"/>
      <sheetName val="Notes"/>
    </sheetNames>
    <sheetDataSet>
      <sheetData sheetId="0">
        <row r="1">
          <cell r="A1" t="str">
            <v>Name</v>
          </cell>
          <cell r="B1" t="str">
            <v>Full Name</v>
          </cell>
          <cell r="C1" t="str">
            <v>Team</v>
          </cell>
        </row>
        <row r="2">
          <cell r="A2" t="str">
            <v>A Ankers</v>
          </cell>
          <cell r="B2" t="str">
            <v>Abraham Ankers</v>
          </cell>
          <cell r="C2" t="str">
            <v>Waratah</v>
          </cell>
        </row>
        <row r="3">
          <cell r="A3" t="str">
            <v>A Assan</v>
          </cell>
          <cell r="B3" t="str">
            <v>Andrew Assan</v>
          </cell>
          <cell r="C3" t="str">
            <v>Tiwi Bombers</v>
          </cell>
        </row>
        <row r="4">
          <cell r="A4" t="str">
            <v>A Boseley</v>
          </cell>
          <cell r="B4" t="str">
            <v>Andrew Boseley</v>
          </cell>
          <cell r="C4" t="str">
            <v>Southern Districts</v>
          </cell>
        </row>
        <row r="5">
          <cell r="A5" t="str">
            <v>A Byrne</v>
          </cell>
          <cell r="B5" t="str">
            <v>Angus Byrne</v>
          </cell>
          <cell r="C5" t="str">
            <v>Tiwi Bombers</v>
          </cell>
        </row>
        <row r="6">
          <cell r="A6" t="str">
            <v>A Darcy</v>
          </cell>
          <cell r="B6" t="str">
            <v>Alastair Darcy</v>
          </cell>
          <cell r="C6" t="str">
            <v>Tiwi Bombers</v>
          </cell>
        </row>
        <row r="7">
          <cell r="A7" t="str">
            <v>A Dohnt</v>
          </cell>
          <cell r="B7" t="str">
            <v>Addison Dohnt</v>
          </cell>
          <cell r="C7" t="str">
            <v>Waratah</v>
          </cell>
        </row>
        <row r="8">
          <cell r="A8" t="str">
            <v>A Green</v>
          </cell>
          <cell r="B8" t="str">
            <v>Andrew Green</v>
          </cell>
          <cell r="C8" t="str">
            <v>Palmerston Magpies</v>
          </cell>
        </row>
        <row r="9">
          <cell r="A9" t="str">
            <v>A Hams</v>
          </cell>
          <cell r="B9" t="str">
            <v>Ashton Hams</v>
          </cell>
          <cell r="C9" t="str">
            <v>Tiwi Bombers</v>
          </cell>
        </row>
        <row r="10">
          <cell r="A10" t="str">
            <v>A Hildebrandt</v>
          </cell>
          <cell r="B10" t="str">
            <v>Archie Hildebrandt</v>
          </cell>
          <cell r="C10" t="str">
            <v>St Mary's</v>
          </cell>
        </row>
        <row r="11">
          <cell r="A11" t="str">
            <v>A Hodor</v>
          </cell>
          <cell r="B11" t="str">
            <v>Adam Hodor</v>
          </cell>
          <cell r="C11" t="str">
            <v>Darwin Buffaloes</v>
          </cell>
        </row>
        <row r="12">
          <cell r="A12" t="str">
            <v>A James</v>
          </cell>
          <cell r="B12" t="str">
            <v>Antonio James</v>
          </cell>
          <cell r="C12" t="str">
            <v>Darwin Buffaloes</v>
          </cell>
        </row>
        <row r="13">
          <cell r="A13" t="str">
            <v>A Jorgensen</v>
          </cell>
          <cell r="B13" t="str">
            <v>Adam Jorgensen</v>
          </cell>
          <cell r="C13" t="str">
            <v>Nightcliff</v>
          </cell>
        </row>
        <row r="14">
          <cell r="A14" t="str">
            <v>A Kirby</v>
          </cell>
          <cell r="B14" t="str">
            <v>Arnold Kirby</v>
          </cell>
          <cell r="C14" t="str">
            <v>Waratah</v>
          </cell>
        </row>
        <row r="15">
          <cell r="A15" t="str">
            <v>A Lansen</v>
          </cell>
          <cell r="B15" t="str">
            <v>Ashley Lansen</v>
          </cell>
          <cell r="C15" t="str">
            <v>Wanderers</v>
          </cell>
        </row>
        <row r="16">
          <cell r="A16" t="str">
            <v>A Leon Stokes</v>
          </cell>
          <cell r="B16" t="str">
            <v>Aaron Leon Stokes</v>
          </cell>
          <cell r="C16" t="str">
            <v>Darwin Buffaloes</v>
          </cell>
        </row>
        <row r="17">
          <cell r="A17" t="str">
            <v>A Long</v>
          </cell>
          <cell r="B17" t="str">
            <v>Anthony Long</v>
          </cell>
          <cell r="C17" t="str">
            <v>St Mary's</v>
          </cell>
        </row>
        <row r="18">
          <cell r="A18" t="str">
            <v>A McAdam</v>
          </cell>
          <cell r="B18" t="str">
            <v>Aiden McAdam</v>
          </cell>
          <cell r="C18" t="str">
            <v>Palmerston Magpies</v>
          </cell>
        </row>
        <row r="19">
          <cell r="A19" t="str">
            <v>A Moloney</v>
          </cell>
          <cell r="B19" t="str">
            <v>Alexander Moloney</v>
          </cell>
          <cell r="C19" t="str">
            <v>Waratah</v>
          </cell>
        </row>
        <row r="20">
          <cell r="A20" t="str">
            <v>A Moniz Wakefield</v>
          </cell>
          <cell r="B20" t="str">
            <v>Andy Moniz Wakefield</v>
          </cell>
          <cell r="C20" t="str">
            <v>Nightcliff</v>
          </cell>
        </row>
        <row r="21">
          <cell r="A21" t="str">
            <v>A Motlop</v>
          </cell>
          <cell r="B21" t="str">
            <v>Aaron Motlop</v>
          </cell>
          <cell r="C21" t="str">
            <v>Wanderers</v>
          </cell>
        </row>
        <row r="22">
          <cell r="A22" t="str">
            <v>A Mungatopi</v>
          </cell>
          <cell r="B22" t="str">
            <v>Andrew Mungatopi</v>
          </cell>
          <cell r="C22" t="str">
            <v>Tiwi Bombers</v>
          </cell>
        </row>
        <row r="23">
          <cell r="A23" t="str">
            <v>A Parry</v>
          </cell>
          <cell r="B23" t="str">
            <v>Adam Parry</v>
          </cell>
          <cell r="C23" t="str">
            <v>St Mary's</v>
          </cell>
        </row>
        <row r="24">
          <cell r="A24" t="str">
            <v>A Puruntatameri</v>
          </cell>
          <cell r="B24" t="str">
            <v>Anthony Puruntatameri</v>
          </cell>
          <cell r="C24" t="str">
            <v>Tiwi Bombers</v>
          </cell>
        </row>
        <row r="25">
          <cell r="A25" t="str">
            <v>A Romey</v>
          </cell>
          <cell r="B25" t="str">
            <v>Adam Romey</v>
          </cell>
          <cell r="C25" t="str">
            <v>Southern Districts</v>
          </cell>
        </row>
        <row r="26">
          <cell r="A26" t="str">
            <v>A Ross</v>
          </cell>
          <cell r="B26" t="str">
            <v>Amyas Ross</v>
          </cell>
          <cell r="C26" t="str">
            <v>Waratah</v>
          </cell>
        </row>
        <row r="27">
          <cell r="A27" t="str">
            <v>A Sambono</v>
          </cell>
          <cell r="B27" t="str">
            <v>Adam Sambono</v>
          </cell>
          <cell r="C27" t="str">
            <v>Tiwi Bombers</v>
          </cell>
        </row>
        <row r="28">
          <cell r="A28" t="str">
            <v>A Venes</v>
          </cell>
          <cell r="B28" t="str">
            <v>Andrew Venes</v>
          </cell>
          <cell r="C28" t="str">
            <v>Southern Districts</v>
          </cell>
        </row>
        <row r="29">
          <cell r="A29" t="str">
            <v>A Wilson</v>
          </cell>
          <cell r="B29" t="str">
            <v>Anthony Wilson</v>
          </cell>
          <cell r="C29" t="str">
            <v>St Mary's</v>
          </cell>
        </row>
        <row r="30">
          <cell r="A30" t="str">
            <v>A Wonaeamirri</v>
          </cell>
          <cell r="B30" t="str">
            <v>Austin Wonaeamirri</v>
          </cell>
          <cell r="C30" t="str">
            <v>Tiwi Bombers</v>
          </cell>
        </row>
        <row r="31">
          <cell r="A31" t="str">
            <v>Aaron Christensen</v>
          </cell>
          <cell r="B31" t="str">
            <v>Aaron Christensen</v>
          </cell>
          <cell r="C31" t="str">
            <v>Tiwi Bombers</v>
          </cell>
        </row>
        <row r="32">
          <cell r="A32" t="str">
            <v>Aaron Davey</v>
          </cell>
          <cell r="B32" t="str">
            <v>Aaron Davey</v>
          </cell>
          <cell r="C32" t="str">
            <v>Palmerston Magpies</v>
          </cell>
        </row>
        <row r="33">
          <cell r="A33" t="str">
            <v>Adam Tipungwuti</v>
          </cell>
          <cell r="B33" t="str">
            <v>Adam Tipungwuti</v>
          </cell>
          <cell r="C33" t="str">
            <v>Tiwi Bombers</v>
          </cell>
        </row>
        <row r="34">
          <cell r="A34" t="str">
            <v>Allen Christensen</v>
          </cell>
          <cell r="B34" t="str">
            <v>Allen Christensen</v>
          </cell>
          <cell r="C34" t="str">
            <v>Tiwi Bombers</v>
          </cell>
        </row>
        <row r="35">
          <cell r="A35" t="str">
            <v>Alwyn Davey</v>
          </cell>
          <cell r="B35" t="str">
            <v>Alwyn Davey</v>
          </cell>
          <cell r="C35" t="str">
            <v>Palmerston Magpies</v>
          </cell>
        </row>
        <row r="36">
          <cell r="A36" t="str">
            <v>Alwyn Davey Jnr</v>
          </cell>
          <cell r="B36" t="str">
            <v>Alwyn Davey Jnr</v>
          </cell>
          <cell r="C36" t="str">
            <v>Palmerston Magpies</v>
          </cell>
        </row>
        <row r="37">
          <cell r="A37" t="str">
            <v>Austin Tipungwuti</v>
          </cell>
          <cell r="B37" t="str">
            <v>Austin Tipungwuti</v>
          </cell>
          <cell r="C37" t="str">
            <v>Tiwi Bombers</v>
          </cell>
        </row>
        <row r="38">
          <cell r="A38" t="str">
            <v>B Archard</v>
          </cell>
          <cell r="B38" t="str">
            <v>Ben Archard</v>
          </cell>
          <cell r="C38" t="str">
            <v>Darwin Buffaloes</v>
          </cell>
        </row>
        <row r="39">
          <cell r="A39" t="str">
            <v>B Black</v>
          </cell>
          <cell r="B39" t="str">
            <v>Beau Black</v>
          </cell>
          <cell r="C39" t="str">
            <v>Nightcliff</v>
          </cell>
        </row>
        <row r="40">
          <cell r="A40" t="str">
            <v>B Burnett</v>
          </cell>
          <cell r="B40" t="str">
            <v>Bruce Burnett</v>
          </cell>
          <cell r="C40" t="str">
            <v>Palmerston Magpies</v>
          </cell>
        </row>
        <row r="41">
          <cell r="A41" t="str">
            <v>B Carroll</v>
          </cell>
          <cell r="B41" t="str">
            <v>Brodie Carroll</v>
          </cell>
          <cell r="C41" t="str">
            <v>Waratah</v>
          </cell>
        </row>
        <row r="42">
          <cell r="A42" t="str">
            <v>B Church</v>
          </cell>
          <cell r="B42" t="str">
            <v>Broderick Church</v>
          </cell>
          <cell r="C42" t="str">
            <v>Palmerston Magpies</v>
          </cell>
        </row>
        <row r="43">
          <cell r="A43" t="str">
            <v>B Corey Culhane</v>
          </cell>
          <cell r="B43" t="str">
            <v>Brayden Corey Culhane</v>
          </cell>
          <cell r="C43" t="str">
            <v>Wanderers</v>
          </cell>
        </row>
        <row r="44">
          <cell r="A44" t="str">
            <v>B Cubillo</v>
          </cell>
          <cell r="B44" t="str">
            <v>Beau Cubillo</v>
          </cell>
          <cell r="C44" t="str">
            <v>Wanderers</v>
          </cell>
        </row>
        <row r="45">
          <cell r="A45" t="str">
            <v>B Eddy</v>
          </cell>
          <cell r="B45" t="str">
            <v>Brett Eddy</v>
          </cell>
          <cell r="C45" t="str">
            <v>Wanderers</v>
          </cell>
        </row>
        <row r="46">
          <cell r="A46" t="str">
            <v>B Filo</v>
          </cell>
          <cell r="B46" t="str">
            <v>Brodie Filo</v>
          </cell>
          <cell r="C46" t="str">
            <v>Nightcliff</v>
          </cell>
        </row>
        <row r="47">
          <cell r="A47" t="str">
            <v>B Foster</v>
          </cell>
          <cell r="B47" t="str">
            <v>Brodie Foster</v>
          </cell>
          <cell r="C47" t="str">
            <v>Darwin Buffaloes</v>
          </cell>
        </row>
        <row r="48">
          <cell r="A48" t="str">
            <v>B Grenfell</v>
          </cell>
          <cell r="B48" t="str">
            <v>Brandyn Grenfell</v>
          </cell>
          <cell r="C48" t="str">
            <v>St Mary's</v>
          </cell>
        </row>
        <row r="49">
          <cell r="A49" t="str">
            <v>B Henderson</v>
          </cell>
          <cell r="B49" t="str">
            <v>Bailey Henderson</v>
          </cell>
          <cell r="C49" t="str">
            <v>Nightcliff</v>
          </cell>
        </row>
        <row r="50">
          <cell r="A50" t="str">
            <v>B Hodges</v>
          </cell>
          <cell r="B50" t="str">
            <v>Braith Hodges</v>
          </cell>
          <cell r="C50" t="str">
            <v>St Mary's</v>
          </cell>
        </row>
        <row r="51">
          <cell r="A51" t="str">
            <v>B Hodgson</v>
          </cell>
          <cell r="B51" t="str">
            <v>Brydan Hodgson</v>
          </cell>
          <cell r="C51" t="str">
            <v>Wanderers</v>
          </cell>
        </row>
        <row r="52">
          <cell r="A52" t="str">
            <v>B Kantilla</v>
          </cell>
          <cell r="B52" t="str">
            <v>Brendan Kantilla</v>
          </cell>
          <cell r="C52" t="str">
            <v>Tiwi Bombers</v>
          </cell>
        </row>
        <row r="53">
          <cell r="A53" t="str">
            <v>B Lake</v>
          </cell>
          <cell r="B53" t="str">
            <v>Brodie Lake</v>
          </cell>
          <cell r="C53" t="str">
            <v>Southern Districts</v>
          </cell>
        </row>
        <row r="54">
          <cell r="A54" t="str">
            <v>B McDonald</v>
          </cell>
          <cell r="B54" t="str">
            <v>Brandon McDonald</v>
          </cell>
          <cell r="C54" t="str">
            <v>Palmerston Magpies</v>
          </cell>
        </row>
        <row r="55">
          <cell r="A55" t="str">
            <v>B McLean</v>
          </cell>
          <cell r="B55" t="str">
            <v>Braedon McLean</v>
          </cell>
          <cell r="C55" t="str">
            <v>Wanderers</v>
          </cell>
        </row>
        <row r="56">
          <cell r="A56" t="str">
            <v>B Minkulk</v>
          </cell>
          <cell r="B56" t="str">
            <v>Brendon Minkulk</v>
          </cell>
          <cell r="C56" t="str">
            <v>Waratah</v>
          </cell>
        </row>
        <row r="57">
          <cell r="A57" t="str">
            <v>B Motlop</v>
          </cell>
          <cell r="B57" t="str">
            <v>Brenton Motlop</v>
          </cell>
          <cell r="C57" t="str">
            <v>Wanderers</v>
          </cell>
        </row>
        <row r="58">
          <cell r="A58" t="str">
            <v>B Newman</v>
          </cell>
          <cell r="B58" t="str">
            <v>Brodie Newman</v>
          </cell>
          <cell r="C58" t="str">
            <v>Wanderers</v>
          </cell>
        </row>
        <row r="59">
          <cell r="A59" t="str">
            <v>B Ngalkin</v>
          </cell>
          <cell r="B59" t="str">
            <v>Baydon Ngalkin</v>
          </cell>
          <cell r="C59" t="str">
            <v>Tiwi Bombers</v>
          </cell>
        </row>
        <row r="60">
          <cell r="A60" t="str">
            <v>B O'Connell</v>
          </cell>
          <cell r="B60" t="str">
            <v>Beau O'Connell</v>
          </cell>
          <cell r="C60" t="str">
            <v>Wanderers</v>
          </cell>
        </row>
        <row r="61">
          <cell r="A61" t="str">
            <v>B Orval</v>
          </cell>
          <cell r="B61" t="str">
            <v>Brock Orval</v>
          </cell>
          <cell r="C61" t="str">
            <v>Waratah</v>
          </cell>
        </row>
        <row r="62">
          <cell r="A62" t="str">
            <v>B Palipuaminni</v>
          </cell>
          <cell r="B62" t="str">
            <v>Bradley Palipuaminni</v>
          </cell>
          <cell r="C62" t="str">
            <v>Tiwi Bombers</v>
          </cell>
        </row>
        <row r="63">
          <cell r="A63" t="str">
            <v>B Power</v>
          </cell>
          <cell r="B63" t="str">
            <v>Benjamin Power</v>
          </cell>
          <cell r="C63" t="str">
            <v>Palmerston Magpies</v>
          </cell>
        </row>
        <row r="64">
          <cell r="A64" t="str">
            <v>B Rioli</v>
          </cell>
          <cell r="B64" t="str">
            <v>Brayden Rioli</v>
          </cell>
          <cell r="C64" t="str">
            <v>Tiwi Bombers</v>
          </cell>
        </row>
        <row r="65">
          <cell r="A65" t="str">
            <v>B Rolfe</v>
          </cell>
          <cell r="B65" t="str">
            <v>Billy Rolfe</v>
          </cell>
          <cell r="C65" t="str">
            <v>Southern Districts</v>
          </cell>
        </row>
        <row r="66">
          <cell r="A66" t="str">
            <v>B Rusca</v>
          </cell>
          <cell r="B66" t="str">
            <v>Brandon Rusca</v>
          </cell>
          <cell r="C66" t="str">
            <v>Southern Districts</v>
          </cell>
        </row>
        <row r="67">
          <cell r="A67" t="str">
            <v>B Stokes</v>
          </cell>
          <cell r="B67" t="str">
            <v>Bradley Stokes</v>
          </cell>
          <cell r="C67" t="str">
            <v>Darwin Buffaloes</v>
          </cell>
        </row>
        <row r="68">
          <cell r="A68" t="str">
            <v>B Tedcastle</v>
          </cell>
          <cell r="B68" t="str">
            <v>Beau Tedcastle</v>
          </cell>
          <cell r="C68" t="str">
            <v>St Mary's</v>
          </cell>
        </row>
        <row r="69">
          <cell r="A69" t="str">
            <v>B Ullungura</v>
          </cell>
          <cell r="B69" t="str">
            <v>Barry Ullungura</v>
          </cell>
          <cell r="C69" t="str">
            <v>Tiwi Bombers</v>
          </cell>
        </row>
        <row r="70">
          <cell r="A70" t="str">
            <v>B Vallance</v>
          </cell>
          <cell r="B70" t="str">
            <v>Bradley Vallance</v>
          </cell>
          <cell r="C70" t="str">
            <v>Southern Districts</v>
          </cell>
        </row>
        <row r="71">
          <cell r="A71" t="str">
            <v>B Zobel</v>
          </cell>
          <cell r="B71" t="str">
            <v>Bailey Zobel</v>
          </cell>
          <cell r="C71" t="str">
            <v>Waratah</v>
          </cell>
        </row>
        <row r="72">
          <cell r="A72" t="str">
            <v>Benjamin Ah Mat</v>
          </cell>
          <cell r="B72" t="str">
            <v>Benjamin Ah Mat</v>
          </cell>
          <cell r="C72" t="str">
            <v>Southern Districts</v>
          </cell>
        </row>
        <row r="73">
          <cell r="A73" t="str">
            <v>Braxton Ah Mat</v>
          </cell>
          <cell r="B73" t="str">
            <v>Braxton Ah Mat</v>
          </cell>
          <cell r="C73" t="str">
            <v>St Mary's</v>
          </cell>
        </row>
        <row r="74">
          <cell r="A74" t="str">
            <v>C Abala</v>
          </cell>
          <cell r="B74" t="str">
            <v>Cade Abala</v>
          </cell>
          <cell r="C74" t="str">
            <v>Darwin Buffaloes</v>
          </cell>
        </row>
        <row r="75">
          <cell r="A75" t="str">
            <v>C Arnold</v>
          </cell>
          <cell r="B75" t="str">
            <v>Cameron Arnold</v>
          </cell>
          <cell r="C75" t="str">
            <v>Waratah</v>
          </cell>
        </row>
        <row r="76">
          <cell r="A76" t="str">
            <v>C Atkinson</v>
          </cell>
          <cell r="B76" t="str">
            <v>Christopher Atkinson</v>
          </cell>
          <cell r="C76" t="str">
            <v>Darwin Buffaloes</v>
          </cell>
        </row>
        <row r="77">
          <cell r="A77" t="str">
            <v>C Baird</v>
          </cell>
          <cell r="B77" t="str">
            <v>Clarence Baird</v>
          </cell>
          <cell r="C77" t="str">
            <v>Wanderers</v>
          </cell>
        </row>
        <row r="78">
          <cell r="A78" t="str">
            <v>C Bowden</v>
          </cell>
          <cell r="B78" t="str">
            <v>Conor Bowden</v>
          </cell>
          <cell r="C78" t="str">
            <v>Southern Districts</v>
          </cell>
        </row>
        <row r="79">
          <cell r="A79" t="str">
            <v>C Cunningham</v>
          </cell>
          <cell r="B79" t="str">
            <v>Charles Cunningham</v>
          </cell>
          <cell r="C79" t="str">
            <v>Tiwi Bombers</v>
          </cell>
        </row>
        <row r="80">
          <cell r="A80" t="str">
            <v>C Furphy</v>
          </cell>
          <cell r="B80" t="str">
            <v>Charlie Furphy</v>
          </cell>
          <cell r="C80" t="str">
            <v>St Mary's</v>
          </cell>
        </row>
        <row r="81">
          <cell r="A81" t="str">
            <v>C Gikas</v>
          </cell>
          <cell r="B81" t="str">
            <v>Christos Gikas</v>
          </cell>
          <cell r="C81" t="str">
            <v>Nightcliff</v>
          </cell>
        </row>
        <row r="82">
          <cell r="A82" t="str">
            <v>C Ilett</v>
          </cell>
          <cell r="B82" t="str">
            <v>Cameron Ilett</v>
          </cell>
          <cell r="C82" t="str">
            <v>Nightcliff</v>
          </cell>
        </row>
        <row r="83">
          <cell r="A83" t="str">
            <v>C McAdam</v>
          </cell>
          <cell r="B83" t="str">
            <v>Charles McAdam</v>
          </cell>
          <cell r="C83" t="str">
            <v>Southern Districts</v>
          </cell>
        </row>
        <row r="84">
          <cell r="A84" t="str">
            <v>C Puaujtimi</v>
          </cell>
          <cell r="B84" t="str">
            <v>Cosmos Puaujtimi</v>
          </cell>
          <cell r="C84" t="str">
            <v>Tiwi Bombers</v>
          </cell>
        </row>
        <row r="85">
          <cell r="A85" t="str">
            <v>C Puruntatameri</v>
          </cell>
          <cell r="B85" t="str">
            <v>Clancy Puruntatameri</v>
          </cell>
          <cell r="C85" t="str">
            <v>Tiwi Bombers</v>
          </cell>
        </row>
        <row r="86">
          <cell r="A86" t="str">
            <v>C Puruntatmeri</v>
          </cell>
          <cell r="B86" t="str">
            <v>Cecil Puruntatmeri</v>
          </cell>
          <cell r="C86" t="str">
            <v>Tiwi Bombers</v>
          </cell>
        </row>
        <row r="87">
          <cell r="A87" t="str">
            <v>C Searle</v>
          </cell>
          <cell r="B87" t="str">
            <v>Callum Searle</v>
          </cell>
          <cell r="C87" t="str">
            <v>Waratah</v>
          </cell>
        </row>
        <row r="88">
          <cell r="A88" t="str">
            <v>C Vigona-Ross</v>
          </cell>
          <cell r="B88" t="str">
            <v>Camden Vigona-Ross</v>
          </cell>
          <cell r="C88" t="str">
            <v>Tiwi Bombers</v>
          </cell>
        </row>
        <row r="89">
          <cell r="A89" t="str">
            <v>C Wild</v>
          </cell>
          <cell r="B89" t="str">
            <v>Cameron Wild</v>
          </cell>
          <cell r="C89" t="str">
            <v>Waratah</v>
          </cell>
        </row>
        <row r="90">
          <cell r="A90" t="str">
            <v>C Williams</v>
          </cell>
          <cell r="B90" t="str">
            <v>Christopher Williams</v>
          </cell>
          <cell r="C90" t="str">
            <v>Palmerston Magpies</v>
          </cell>
        </row>
        <row r="91">
          <cell r="A91" t="str">
            <v>C Wilson</v>
          </cell>
          <cell r="B91" t="str">
            <v>Callan Wilson</v>
          </cell>
          <cell r="C91" t="str">
            <v>Darwin Buffaloes</v>
          </cell>
        </row>
        <row r="92">
          <cell r="A92" t="str">
            <v>D Abbott</v>
          </cell>
          <cell r="B92" t="str">
            <v>Darren Abbott</v>
          </cell>
          <cell r="C92" t="str">
            <v>Southern Districts</v>
          </cell>
        </row>
        <row r="93">
          <cell r="A93" t="str">
            <v>D Andrews</v>
          </cell>
          <cell r="B93" t="str">
            <v>Daly Andrews</v>
          </cell>
          <cell r="C93" t="str">
            <v>St Mary's</v>
          </cell>
        </row>
        <row r="94">
          <cell r="A94" t="str">
            <v>D Barry</v>
          </cell>
          <cell r="B94" t="str">
            <v>Dylan Barry</v>
          </cell>
          <cell r="C94" t="str">
            <v>Southern Districts</v>
          </cell>
        </row>
        <row r="95">
          <cell r="A95" t="str">
            <v>D Bowles</v>
          </cell>
          <cell r="B95" t="str">
            <v>Daniel Bowles</v>
          </cell>
          <cell r="C95" t="str">
            <v>Nightcliff</v>
          </cell>
        </row>
        <row r="96">
          <cell r="A96" t="str">
            <v>D Braun</v>
          </cell>
          <cell r="B96" t="str">
            <v>Deacon Braun</v>
          </cell>
          <cell r="C96" t="str">
            <v>Wanderers</v>
          </cell>
        </row>
        <row r="97">
          <cell r="A97" t="str">
            <v>D Brew</v>
          </cell>
          <cell r="B97" t="str">
            <v>Dominic Brew</v>
          </cell>
          <cell r="C97" t="str">
            <v>Nightcliff</v>
          </cell>
        </row>
        <row r="98">
          <cell r="A98" t="str">
            <v>D Briscoe</v>
          </cell>
          <cell r="B98" t="str">
            <v>Dustin Briscoe</v>
          </cell>
          <cell r="C98" t="str">
            <v>Palmerston Magpies</v>
          </cell>
        </row>
        <row r="99">
          <cell r="A99" t="str">
            <v>D Butcher</v>
          </cell>
          <cell r="B99" t="str">
            <v>Danny Butcher</v>
          </cell>
          <cell r="C99" t="str">
            <v>Nightcliff</v>
          </cell>
        </row>
        <row r="100">
          <cell r="A100" t="str">
            <v>D Collis</v>
          </cell>
          <cell r="B100" t="str">
            <v>Dylan Collis</v>
          </cell>
          <cell r="C100" t="str">
            <v>Waratah</v>
          </cell>
        </row>
        <row r="101">
          <cell r="A101" t="str">
            <v>D Cunningham</v>
          </cell>
          <cell r="B101" t="str">
            <v>Dale Cunningham</v>
          </cell>
          <cell r="C101" t="str">
            <v>Tiwi Bombers</v>
          </cell>
        </row>
        <row r="102">
          <cell r="A102" t="str">
            <v>D Everett</v>
          </cell>
          <cell r="B102" t="str">
            <v>Declan Everett</v>
          </cell>
          <cell r="C102" t="str">
            <v>St Mary's</v>
          </cell>
        </row>
        <row r="103">
          <cell r="A103" t="str">
            <v>D Felekos</v>
          </cell>
          <cell r="B103" t="str">
            <v>Dean Felekos</v>
          </cell>
          <cell r="C103" t="str">
            <v>St Mary's</v>
          </cell>
        </row>
        <row r="104">
          <cell r="A104" t="str">
            <v>D Fitzgerald</v>
          </cell>
          <cell r="B104" t="str">
            <v>Daniel Fitzgerald</v>
          </cell>
          <cell r="C104" t="str">
            <v>Darwin Buffaloes</v>
          </cell>
        </row>
        <row r="105">
          <cell r="A105" t="str">
            <v>D Folkes</v>
          </cell>
          <cell r="B105" t="str">
            <v>Damon Folkes</v>
          </cell>
          <cell r="C105" t="str">
            <v>Tiwi Bombers</v>
          </cell>
        </row>
        <row r="106">
          <cell r="A106" t="str">
            <v>D Fuller</v>
          </cell>
          <cell r="B106" t="str">
            <v>Daniel Fuller</v>
          </cell>
          <cell r="C106" t="str">
            <v>Wanderers</v>
          </cell>
        </row>
        <row r="107">
          <cell r="A107" t="str">
            <v>D Gordon</v>
          </cell>
          <cell r="B107" t="str">
            <v>Dylan Gordon</v>
          </cell>
          <cell r="C107" t="str">
            <v>Darwin Buffaloes</v>
          </cell>
        </row>
        <row r="108">
          <cell r="A108" t="str">
            <v>D Hanley</v>
          </cell>
          <cell r="B108" t="str">
            <v>Dylan Hanley</v>
          </cell>
          <cell r="C108" t="str">
            <v>Nightcliff</v>
          </cell>
        </row>
        <row r="109">
          <cell r="A109" t="str">
            <v>D Hemphill</v>
          </cell>
          <cell r="B109" t="str">
            <v>Damon Hemphill</v>
          </cell>
          <cell r="C109" t="str">
            <v>Waratah</v>
          </cell>
        </row>
        <row r="110">
          <cell r="A110" t="str">
            <v>D Kaipara</v>
          </cell>
          <cell r="B110" t="str">
            <v>Daniel Kaipara</v>
          </cell>
          <cell r="C110" t="str">
            <v>Darwin Buffaloes</v>
          </cell>
        </row>
        <row r="111">
          <cell r="A111" t="str">
            <v>D Kruse</v>
          </cell>
          <cell r="B111" t="str">
            <v>David Kruse</v>
          </cell>
          <cell r="C111" t="str">
            <v>Wanderers</v>
          </cell>
        </row>
        <row r="112">
          <cell r="A112" t="str">
            <v>D Landt</v>
          </cell>
          <cell r="B112" t="str">
            <v>Dylan Landt</v>
          </cell>
          <cell r="C112" t="str">
            <v>St Mary's</v>
          </cell>
        </row>
        <row r="113">
          <cell r="A113" t="str">
            <v>D Lang</v>
          </cell>
          <cell r="B113" t="str">
            <v>Darcy Lang</v>
          </cell>
          <cell r="C113" t="str">
            <v>Waratah</v>
          </cell>
        </row>
        <row r="114">
          <cell r="A114" t="str">
            <v>D Matricardi</v>
          </cell>
          <cell r="B114" t="str">
            <v>Darcy Matricardi</v>
          </cell>
          <cell r="C114" t="str">
            <v>Darwin Buffaloes</v>
          </cell>
        </row>
        <row r="115">
          <cell r="A115" t="str">
            <v>D McFarlane</v>
          </cell>
          <cell r="B115" t="str">
            <v>Dane McFarlane</v>
          </cell>
          <cell r="C115" t="str">
            <v>Wanderers</v>
          </cell>
        </row>
        <row r="116">
          <cell r="A116" t="str">
            <v>D McLachlan</v>
          </cell>
          <cell r="B116" t="str">
            <v>Dylan McLachlan</v>
          </cell>
          <cell r="C116" t="str">
            <v>Southern Districts</v>
          </cell>
        </row>
        <row r="117">
          <cell r="A117" t="str">
            <v>D Mott</v>
          </cell>
          <cell r="B117" t="str">
            <v>Daniel Mott</v>
          </cell>
          <cell r="C117" t="str">
            <v>Nightcliff</v>
          </cell>
        </row>
        <row r="118">
          <cell r="A118" t="str">
            <v>D Mungatopi</v>
          </cell>
          <cell r="B118" t="str">
            <v>Donald Mungatopi</v>
          </cell>
          <cell r="C118" t="str">
            <v>TIwi Bombers</v>
          </cell>
        </row>
        <row r="119">
          <cell r="A119" t="str">
            <v>D Munkara</v>
          </cell>
          <cell r="B119" t="str">
            <v>Dion Munkara</v>
          </cell>
          <cell r="C119" t="str">
            <v>Tiwi Bombers</v>
          </cell>
        </row>
        <row r="120">
          <cell r="A120" t="str">
            <v>D Puautjimi</v>
          </cell>
          <cell r="B120" t="str">
            <v>Donovan Puautjimi</v>
          </cell>
          <cell r="C120" t="str">
            <v>Tiwi Bombers</v>
          </cell>
        </row>
        <row r="121">
          <cell r="A121" t="str">
            <v>D Robertson</v>
          </cell>
          <cell r="B121" t="str">
            <v>Dean Robertson</v>
          </cell>
          <cell r="C121" t="str">
            <v>Southern Districts</v>
          </cell>
        </row>
        <row r="122">
          <cell r="A122" t="str">
            <v>D Stafford</v>
          </cell>
          <cell r="B122" t="str">
            <v>Daniel Stafford</v>
          </cell>
          <cell r="C122" t="str">
            <v>Palmerston Magpies</v>
          </cell>
        </row>
        <row r="123">
          <cell r="A123" t="str">
            <v>D Staunton</v>
          </cell>
          <cell r="B123" t="str">
            <v>Dean Staunton</v>
          </cell>
          <cell r="C123" t="str">
            <v>Southern Districts</v>
          </cell>
        </row>
        <row r="124">
          <cell r="A124" t="str">
            <v>D Tarczon</v>
          </cell>
          <cell r="B124" t="str">
            <v>Dylan Tarczon</v>
          </cell>
          <cell r="C124" t="str">
            <v>St Mary's</v>
          </cell>
        </row>
        <row r="125">
          <cell r="A125" t="str">
            <v>D Thompson</v>
          </cell>
          <cell r="B125" t="str">
            <v>Dray Thompson</v>
          </cell>
          <cell r="C125" t="str">
            <v>Wanderers</v>
          </cell>
        </row>
        <row r="126">
          <cell r="A126" t="str">
            <v>D Tipuamantamurri</v>
          </cell>
          <cell r="B126" t="str">
            <v>Desmond Tipuamantamurri</v>
          </cell>
          <cell r="C126" t="str">
            <v>Tiwi Bombers</v>
          </cell>
        </row>
        <row r="127">
          <cell r="A127" t="str">
            <v>D Walters</v>
          </cell>
          <cell r="B127" t="str">
            <v>Dustin Walters</v>
          </cell>
          <cell r="C127" t="str">
            <v>St Mary's</v>
          </cell>
        </row>
        <row r="128">
          <cell r="A128" t="str">
            <v>D Weetra</v>
          </cell>
          <cell r="B128" t="str">
            <v>Daniel Weetra</v>
          </cell>
          <cell r="C128" t="str">
            <v>Wanderers</v>
          </cell>
        </row>
        <row r="129">
          <cell r="A129" t="str">
            <v>E Barlow</v>
          </cell>
          <cell r="B129" t="str">
            <v>Ed Barlow</v>
          </cell>
          <cell r="C129" t="str">
            <v>Southern Districts</v>
          </cell>
        </row>
        <row r="130">
          <cell r="A130" t="str">
            <v>E Councillor</v>
          </cell>
          <cell r="B130" t="str">
            <v>Ethan Councillor</v>
          </cell>
          <cell r="C130" t="str">
            <v>Tiwi Bombers</v>
          </cell>
        </row>
        <row r="131">
          <cell r="A131" t="str">
            <v>E Fletcher</v>
          </cell>
          <cell r="B131" t="str">
            <v>Edward Fletcher</v>
          </cell>
          <cell r="C131" t="str">
            <v>Tiwi Bombers</v>
          </cell>
        </row>
        <row r="132">
          <cell r="A132" t="str">
            <v>E Frank</v>
          </cell>
          <cell r="B132" t="str">
            <v>Ezekiel Frank</v>
          </cell>
          <cell r="C132" t="str">
            <v>Palmerston Magpies</v>
          </cell>
        </row>
        <row r="133">
          <cell r="A133" t="str">
            <v>E Guthrie</v>
          </cell>
          <cell r="B133" t="str">
            <v>Eric Guthrie</v>
          </cell>
          <cell r="C133" t="str">
            <v>Palmerston Magpies</v>
          </cell>
        </row>
        <row r="134">
          <cell r="A134" t="str">
            <v>E Kelly</v>
          </cell>
          <cell r="B134" t="str">
            <v>Elijah Kelly</v>
          </cell>
          <cell r="C134" t="str">
            <v>Palmerston Magpies</v>
          </cell>
        </row>
        <row r="135">
          <cell r="A135" t="str">
            <v>E Klenke</v>
          </cell>
          <cell r="B135" t="str">
            <v>Eric Klenke</v>
          </cell>
          <cell r="C135" t="str">
            <v>Nightcliff</v>
          </cell>
        </row>
        <row r="136">
          <cell r="A136" t="str">
            <v>E Liddle</v>
          </cell>
          <cell r="B136" t="str">
            <v>Ethan Liddle</v>
          </cell>
          <cell r="C136" t="str">
            <v>Palmerston Magpies</v>
          </cell>
        </row>
        <row r="137">
          <cell r="A137" t="str">
            <v>E Maney</v>
          </cell>
          <cell r="B137" t="str">
            <v>Ethan Maney</v>
          </cell>
          <cell r="C137" t="str">
            <v>Southern Districts</v>
          </cell>
        </row>
        <row r="138">
          <cell r="A138" t="str">
            <v>E Simpson</v>
          </cell>
          <cell r="B138" t="str">
            <v>Eddie Simpson</v>
          </cell>
          <cell r="C138" t="str">
            <v>Wanderers</v>
          </cell>
        </row>
        <row r="139">
          <cell r="A139" t="str">
            <v>F Carroll</v>
          </cell>
          <cell r="B139" t="str">
            <v>Fletcher Carroll</v>
          </cell>
          <cell r="C139" t="str">
            <v>Tiwi Bombers</v>
          </cell>
        </row>
        <row r="140">
          <cell r="A140" t="str">
            <v>F Dickson</v>
          </cell>
          <cell r="B140" t="str">
            <v>Fabian Dickson</v>
          </cell>
          <cell r="C140" t="str">
            <v>Palmerston Magpies</v>
          </cell>
        </row>
        <row r="141">
          <cell r="A141" t="str">
            <v>F Ellis Castle</v>
          </cell>
          <cell r="B141" t="str">
            <v>Finn Ellis Castle</v>
          </cell>
          <cell r="C141" t="str">
            <v>Wanderers</v>
          </cell>
        </row>
        <row r="142">
          <cell r="A142" t="str">
            <v>F Vigona-Daniel</v>
          </cell>
          <cell r="B142" t="str">
            <v>Francis Vigona-Daniel</v>
          </cell>
          <cell r="C142" t="str">
            <v>Tiwi Bombers</v>
          </cell>
        </row>
        <row r="143">
          <cell r="A143" t="str">
            <v>F Wilson</v>
          </cell>
          <cell r="B143" t="str">
            <v>Fletcher Wilson</v>
          </cell>
          <cell r="C143" t="str">
            <v>Palmerston Magpies</v>
          </cell>
        </row>
        <row r="144">
          <cell r="A144" t="str">
            <v>G Alimankinni</v>
          </cell>
          <cell r="B144" t="str">
            <v>Gilbert Alimankinni</v>
          </cell>
          <cell r="C144" t="str">
            <v>Tiwi Bombers</v>
          </cell>
        </row>
        <row r="145">
          <cell r="A145" t="str">
            <v>G Turner</v>
          </cell>
          <cell r="B145" t="str">
            <v>Gibson Turner</v>
          </cell>
          <cell r="C145" t="str">
            <v>Tiwi Bombers</v>
          </cell>
        </row>
        <row r="146">
          <cell r="A146" t="str">
            <v>H Brown</v>
          </cell>
          <cell r="B146" t="str">
            <v>Hayden Brown</v>
          </cell>
          <cell r="C146" t="str">
            <v>Darwin Buffaloes</v>
          </cell>
        </row>
        <row r="147">
          <cell r="A147" t="str">
            <v>H Drogemuller</v>
          </cell>
          <cell r="B147" t="str">
            <v>Hugo Drogemuller</v>
          </cell>
          <cell r="C147" t="str">
            <v>Nightcliff</v>
          </cell>
        </row>
        <row r="148">
          <cell r="A148" t="str">
            <v>H Kerinaiua</v>
          </cell>
          <cell r="B148" t="str">
            <v>Henry Kerinaiua</v>
          </cell>
          <cell r="C148" t="str">
            <v>Waratah</v>
          </cell>
        </row>
        <row r="149">
          <cell r="A149" t="str">
            <v>H Labastida</v>
          </cell>
          <cell r="B149" t="str">
            <v>Henry Labastida</v>
          </cell>
          <cell r="C149" t="str">
            <v>St Mary's</v>
          </cell>
        </row>
        <row r="150">
          <cell r="A150" t="str">
            <v>H Moloney</v>
          </cell>
          <cell r="B150" t="str">
            <v>Heath Moloney</v>
          </cell>
          <cell r="C150" t="str">
            <v>Tiwi Bombers</v>
          </cell>
        </row>
        <row r="151">
          <cell r="A151" t="str">
            <v>H O'Meara</v>
          </cell>
          <cell r="B151" t="str">
            <v>Harrison O'Meara</v>
          </cell>
          <cell r="C151" t="str">
            <v>Palmerston Magpies</v>
          </cell>
        </row>
        <row r="152">
          <cell r="A152" t="str">
            <v>H Puruntatameri</v>
          </cell>
          <cell r="B152" t="str">
            <v>Harley Puruntatameri</v>
          </cell>
          <cell r="C152" t="str">
            <v>Tiwi Bombers</v>
          </cell>
        </row>
        <row r="153">
          <cell r="A153" t="str">
            <v>H Rowlands</v>
          </cell>
          <cell r="B153" t="str">
            <v>Hamish Rowlands</v>
          </cell>
          <cell r="C153" t="str">
            <v>Tiwi Bombers</v>
          </cell>
        </row>
        <row r="154">
          <cell r="A154" t="str">
            <v>H Schloithe</v>
          </cell>
          <cell r="B154" t="str">
            <v>Haiden Schloithe</v>
          </cell>
          <cell r="C154" t="str">
            <v>St Mary's</v>
          </cell>
        </row>
        <row r="155">
          <cell r="A155" t="str">
            <v>H Sinclair-Stanley</v>
          </cell>
          <cell r="B155" t="str">
            <v>Harrison Sinclair-Stanley</v>
          </cell>
          <cell r="C155" t="str">
            <v>Palmerston Magpies</v>
          </cell>
        </row>
        <row r="156">
          <cell r="A156" t="str">
            <v>H Walters</v>
          </cell>
          <cell r="B156" t="str">
            <v>Hayden Walters</v>
          </cell>
          <cell r="C156" t="str">
            <v>St Mary's</v>
          </cell>
        </row>
        <row r="157">
          <cell r="A157" t="str">
            <v>H Williams</v>
          </cell>
          <cell r="B157" t="str">
            <v>Harry Williams</v>
          </cell>
          <cell r="C157" t="str">
            <v>St Mary's</v>
          </cell>
        </row>
        <row r="158">
          <cell r="A158" t="str">
            <v>I Palmer</v>
          </cell>
          <cell r="B158" t="str">
            <v>Ishmael Palmer</v>
          </cell>
          <cell r="C158" t="str">
            <v>Darwin Buffaloes</v>
          </cell>
        </row>
        <row r="159">
          <cell r="A159" t="str">
            <v>I Seden-Kurnoth</v>
          </cell>
          <cell r="B159" t="str">
            <v>Isaac Seden-Kurnoth</v>
          </cell>
          <cell r="C159" t="str">
            <v>Darwin Buffaloes</v>
          </cell>
        </row>
        <row r="160">
          <cell r="A160" t="str">
            <v>J Anderson</v>
          </cell>
          <cell r="B160" t="str">
            <v>Joseph Anderson</v>
          </cell>
          <cell r="C160" t="str">
            <v>Darwin Buffaloes</v>
          </cell>
        </row>
        <row r="161">
          <cell r="A161" t="str">
            <v>J Arratta</v>
          </cell>
          <cell r="B161" t="str">
            <v>James Arratta</v>
          </cell>
          <cell r="C161" t="str">
            <v>Waratah</v>
          </cell>
        </row>
        <row r="162">
          <cell r="A162" t="str">
            <v>J Bailey</v>
          </cell>
          <cell r="B162" t="str">
            <v>Jordan Bailey</v>
          </cell>
          <cell r="C162" t="str">
            <v>Southern Districts</v>
          </cell>
        </row>
        <row r="163">
          <cell r="A163" t="str">
            <v>J Baird</v>
          </cell>
          <cell r="B163" t="str">
            <v>Jason Baird</v>
          </cell>
          <cell r="C163" t="str">
            <v>Wanderers</v>
          </cell>
        </row>
        <row r="164">
          <cell r="A164" t="str">
            <v>J Bell</v>
          </cell>
          <cell r="B164" t="str">
            <v>James Bell</v>
          </cell>
          <cell r="C164" t="str">
            <v>Southern Districts</v>
          </cell>
        </row>
        <row r="165">
          <cell r="A165" t="str">
            <v>J Berry</v>
          </cell>
          <cell r="B165" t="str">
            <v>Jack Berry</v>
          </cell>
          <cell r="C165" t="str">
            <v>Palmerston Magpies</v>
          </cell>
        </row>
        <row r="166">
          <cell r="A166" t="str">
            <v>J Bourke</v>
          </cell>
          <cell r="B166" t="str">
            <v>Jordan Bourke</v>
          </cell>
          <cell r="C166" t="str">
            <v>Tiwi Bombers</v>
          </cell>
        </row>
        <row r="167">
          <cell r="A167" t="str">
            <v>J Bowen</v>
          </cell>
          <cell r="B167" t="str">
            <v>Jackson Bowen</v>
          </cell>
          <cell r="C167" t="str">
            <v>Nightcliff</v>
          </cell>
        </row>
        <row r="168">
          <cell r="A168" t="str">
            <v>J Breed</v>
          </cell>
          <cell r="B168" t="str">
            <v>Jaxson Breed</v>
          </cell>
          <cell r="C168" t="str">
            <v>Southern Districts</v>
          </cell>
        </row>
        <row r="169">
          <cell r="A169" t="str">
            <v>J Budarick</v>
          </cell>
          <cell r="B169" t="str">
            <v>Joel Budarick</v>
          </cell>
          <cell r="C169" t="str">
            <v>Nightcliff</v>
          </cell>
        </row>
        <row r="170">
          <cell r="A170" t="str">
            <v>J Butcher</v>
          </cell>
          <cell r="B170" t="str">
            <v>John Butcher</v>
          </cell>
          <cell r="C170" t="str">
            <v>Nightcliff</v>
          </cell>
        </row>
        <row r="171">
          <cell r="A171" t="str">
            <v>J Calder</v>
          </cell>
          <cell r="B171" t="str">
            <v>Jackson Calder</v>
          </cell>
          <cell r="C171" t="str">
            <v>St Mary's</v>
          </cell>
        </row>
        <row r="172">
          <cell r="A172" t="str">
            <v>J Carmichael</v>
          </cell>
          <cell r="B172" t="str">
            <v>Joshua Carmichael</v>
          </cell>
          <cell r="C172" t="str">
            <v>Waratah</v>
          </cell>
        </row>
        <row r="173">
          <cell r="A173" t="str">
            <v>J Cattanach</v>
          </cell>
          <cell r="B173" t="str">
            <v>Jack Cattanach</v>
          </cell>
          <cell r="C173" t="str">
            <v>Waratah</v>
          </cell>
        </row>
        <row r="174">
          <cell r="A174" t="str">
            <v>J Cheek</v>
          </cell>
          <cell r="B174" t="str">
            <v>Josh Cheek</v>
          </cell>
          <cell r="C174" t="str">
            <v>St Mary's</v>
          </cell>
        </row>
        <row r="175">
          <cell r="A175" t="str">
            <v>J Cimbaljevic</v>
          </cell>
          <cell r="B175" t="str">
            <v>James Cimbaljevic</v>
          </cell>
          <cell r="C175" t="str">
            <v>Tiwi Bombers</v>
          </cell>
        </row>
        <row r="176">
          <cell r="A176" t="str">
            <v>J Clarke</v>
          </cell>
          <cell r="B176" t="str">
            <v>Jalen Clarke</v>
          </cell>
          <cell r="C176" t="str">
            <v>Darwin Buffaloes</v>
          </cell>
        </row>
        <row r="177">
          <cell r="A177" t="str">
            <v>J Cole</v>
          </cell>
          <cell r="B177" t="str">
            <v>Jackson Cole</v>
          </cell>
          <cell r="C177" t="str">
            <v>Palmerston Magpies</v>
          </cell>
        </row>
        <row r="178">
          <cell r="A178" t="str">
            <v>J Collinson</v>
          </cell>
          <cell r="B178" t="str">
            <v>Joseph Collinson</v>
          </cell>
          <cell r="C178" t="str">
            <v>Darwin Buffaloes</v>
          </cell>
        </row>
        <row r="179">
          <cell r="A179" t="str">
            <v>J Cooper</v>
          </cell>
          <cell r="B179" t="str">
            <v>Justin Cooper</v>
          </cell>
          <cell r="C179" t="str">
            <v>St Mary's</v>
          </cell>
        </row>
        <row r="180">
          <cell r="A180" t="str">
            <v>J Cullen</v>
          </cell>
          <cell r="B180" t="str">
            <v>Jordan Cullen</v>
          </cell>
          <cell r="C180" t="str">
            <v>St Mary's</v>
          </cell>
        </row>
        <row r="181">
          <cell r="A181" t="str">
            <v>J Dahlhaus</v>
          </cell>
          <cell r="B181" t="str">
            <v>Jay Dahlhaus</v>
          </cell>
          <cell r="C181" t="str">
            <v>Southern Districts</v>
          </cell>
        </row>
        <row r="182">
          <cell r="A182" t="str">
            <v>J David Simon</v>
          </cell>
          <cell r="B182" t="str">
            <v>Jeffrey David Simon</v>
          </cell>
          <cell r="C182" t="str">
            <v>Tiwi Bombers</v>
          </cell>
        </row>
        <row r="183">
          <cell r="A183" t="str">
            <v>J Dobson</v>
          </cell>
          <cell r="B183" t="str">
            <v>Jyron Dobson</v>
          </cell>
          <cell r="C183" t="str">
            <v>Palmerston Magpies</v>
          </cell>
        </row>
        <row r="184">
          <cell r="A184" t="str">
            <v>J Dominic McLennan</v>
          </cell>
          <cell r="B184" t="str">
            <v>John Dominic McLennan</v>
          </cell>
          <cell r="C184" t="str">
            <v>TIwi Bombers</v>
          </cell>
        </row>
        <row r="185">
          <cell r="A185" t="str">
            <v>J Edmonds</v>
          </cell>
          <cell r="B185" t="str">
            <v>James Edmonds</v>
          </cell>
          <cell r="C185" t="str">
            <v>Waratah</v>
          </cell>
        </row>
        <row r="186">
          <cell r="A186" t="str">
            <v>J Erlandson</v>
          </cell>
          <cell r="B186" t="str">
            <v>Jarred Erlandson</v>
          </cell>
          <cell r="C186" t="str">
            <v>Wanderers</v>
          </cell>
        </row>
        <row r="187">
          <cell r="A187" t="str">
            <v>J Farrar</v>
          </cell>
          <cell r="B187" t="str">
            <v>Jonathan Farrar</v>
          </cell>
          <cell r="C187" t="str">
            <v>Southern Districts</v>
          </cell>
        </row>
        <row r="188">
          <cell r="A188" t="str">
            <v>J Farrer</v>
          </cell>
          <cell r="B188" t="str">
            <v>Josiah Farrer</v>
          </cell>
          <cell r="C188" t="str">
            <v>Southern Districts</v>
          </cell>
        </row>
        <row r="189">
          <cell r="A189" t="str">
            <v>J Filo</v>
          </cell>
          <cell r="B189" t="str">
            <v>Joshua Filo</v>
          </cell>
          <cell r="C189" t="str">
            <v>Palmerston Magpies</v>
          </cell>
        </row>
        <row r="190">
          <cell r="A190" t="str">
            <v>J Fraser</v>
          </cell>
          <cell r="B190" t="str">
            <v>Jack Fraser</v>
          </cell>
          <cell r="C190" t="str">
            <v>Palmerston Magpies</v>
          </cell>
        </row>
        <row r="191">
          <cell r="A191" t="str">
            <v>J Geary</v>
          </cell>
          <cell r="B191" t="str">
            <v>Jackson Geary</v>
          </cell>
          <cell r="C191" t="str">
            <v>St Mary's</v>
          </cell>
        </row>
        <row r="192">
          <cell r="A192" t="str">
            <v>J Goddard</v>
          </cell>
          <cell r="B192" t="str">
            <v>Jeremy Goddard</v>
          </cell>
          <cell r="C192" t="str">
            <v>St Mary's</v>
          </cell>
        </row>
        <row r="193">
          <cell r="A193" t="str">
            <v>J Grabowski</v>
          </cell>
          <cell r="B193" t="str">
            <v>Josh Grabowski</v>
          </cell>
          <cell r="C193" t="str">
            <v>Palmerston Magpies</v>
          </cell>
        </row>
        <row r="194">
          <cell r="A194" t="str">
            <v>J Hammond</v>
          </cell>
          <cell r="B194" t="str">
            <v>Jack Hammond</v>
          </cell>
          <cell r="C194" t="str">
            <v>Nightcliff</v>
          </cell>
        </row>
        <row r="195">
          <cell r="A195" t="str">
            <v>J Harvey</v>
          </cell>
          <cell r="B195" t="str">
            <v>John Harvey</v>
          </cell>
          <cell r="C195" t="str">
            <v>Palmerston Magpies</v>
          </cell>
        </row>
        <row r="196">
          <cell r="A196" t="str">
            <v>J Hollamby</v>
          </cell>
          <cell r="B196" t="str">
            <v>Joshua Hollamby</v>
          </cell>
          <cell r="C196" t="str">
            <v>Palmerston Magpies</v>
          </cell>
        </row>
        <row r="197">
          <cell r="A197" t="str">
            <v>J Innes</v>
          </cell>
          <cell r="B197" t="str">
            <v>Joshua Innes</v>
          </cell>
          <cell r="C197" t="str">
            <v>Southern Districts</v>
          </cell>
        </row>
        <row r="198">
          <cell r="A198" t="str">
            <v>J Jones</v>
          </cell>
          <cell r="B198" t="str">
            <v>Jamie Jones</v>
          </cell>
          <cell r="C198" t="str">
            <v>Nightcliff</v>
          </cell>
        </row>
        <row r="199">
          <cell r="A199" t="str">
            <v>J Keras</v>
          </cell>
          <cell r="B199" t="str">
            <v>Jordan Keras</v>
          </cell>
          <cell r="C199" t="str">
            <v>Waratah</v>
          </cell>
        </row>
        <row r="200">
          <cell r="A200" t="str">
            <v>J Kickett</v>
          </cell>
          <cell r="B200" t="str">
            <v>Jayden Kickett</v>
          </cell>
          <cell r="C200" t="str">
            <v>Nightcliff</v>
          </cell>
        </row>
        <row r="201">
          <cell r="A201" t="str">
            <v>J Kluske</v>
          </cell>
          <cell r="B201" t="str">
            <v>Jack Kluske</v>
          </cell>
          <cell r="C201" t="str">
            <v>St Mary's</v>
          </cell>
        </row>
        <row r="202">
          <cell r="A202" t="str">
            <v>J Kyle</v>
          </cell>
          <cell r="B202" t="str">
            <v>Josiah Kyle</v>
          </cell>
          <cell r="C202" t="str">
            <v>Southern Districts</v>
          </cell>
        </row>
        <row r="203">
          <cell r="A203" t="str">
            <v>J Laba</v>
          </cell>
          <cell r="B203" t="str">
            <v>Jacob Laba</v>
          </cell>
          <cell r="C203" t="str">
            <v>Southern Districts</v>
          </cell>
        </row>
        <row r="204">
          <cell r="A204" t="str">
            <v>J Landt</v>
          </cell>
          <cell r="B204" t="str">
            <v>Jack Landt</v>
          </cell>
          <cell r="C204" t="str">
            <v>St Mary's</v>
          </cell>
        </row>
        <row r="205">
          <cell r="A205" t="str">
            <v>J Lange</v>
          </cell>
          <cell r="B205" t="str">
            <v>Joshua Lange</v>
          </cell>
          <cell r="C205" t="str">
            <v>Palmerston Magpies</v>
          </cell>
        </row>
        <row r="206">
          <cell r="A206" t="str">
            <v>J McCarthy</v>
          </cell>
          <cell r="B206" t="str">
            <v>Jamie McCarthy</v>
          </cell>
          <cell r="C206" t="str">
            <v>Waratah</v>
          </cell>
        </row>
        <row r="207">
          <cell r="A207" t="str">
            <v>J McGrath</v>
          </cell>
          <cell r="B207" t="str">
            <v>Jae McGrath</v>
          </cell>
          <cell r="C207" t="str">
            <v>Waratah</v>
          </cell>
        </row>
        <row r="208">
          <cell r="A208" t="str">
            <v>J McMurtrie</v>
          </cell>
          <cell r="B208" t="str">
            <v>Jimmy McMurtrie</v>
          </cell>
          <cell r="C208" t="str">
            <v>St Mary's</v>
          </cell>
        </row>
        <row r="209">
          <cell r="A209" t="str">
            <v>J Mentha</v>
          </cell>
          <cell r="B209" t="str">
            <v>Jack Mentha</v>
          </cell>
          <cell r="C209" t="str">
            <v>Palmerston Magpies</v>
          </cell>
        </row>
        <row r="210">
          <cell r="A210" t="str">
            <v>J Monigatti</v>
          </cell>
          <cell r="B210" t="str">
            <v>Jack Monigatti</v>
          </cell>
          <cell r="C210" t="str">
            <v>Tiwi Bombers</v>
          </cell>
        </row>
        <row r="211">
          <cell r="A211" t="str">
            <v>J Munkara</v>
          </cell>
          <cell r="B211" t="str">
            <v>Jack Munkara</v>
          </cell>
          <cell r="C211" t="str">
            <v>Tiwi Bombers</v>
          </cell>
        </row>
        <row r="212">
          <cell r="A212" t="str">
            <v>J Musgrove</v>
          </cell>
          <cell r="B212" t="str">
            <v>Jack Musgrove</v>
          </cell>
          <cell r="C212" t="str">
            <v>St Mary's</v>
          </cell>
        </row>
        <row r="213">
          <cell r="A213" t="str">
            <v>J Neade</v>
          </cell>
          <cell r="B213" t="str">
            <v>Jake Neade</v>
          </cell>
          <cell r="C213" t="str">
            <v>Tiwi Bombers</v>
          </cell>
        </row>
        <row r="214">
          <cell r="A214" t="str">
            <v>J Niki</v>
          </cell>
          <cell r="B214" t="str">
            <v>Jonas Niki</v>
          </cell>
          <cell r="C214" t="str">
            <v>Wanderers</v>
          </cell>
        </row>
        <row r="215">
          <cell r="A215" t="str">
            <v>J O'Brien</v>
          </cell>
          <cell r="B215" t="str">
            <v>Joshua O'Brien</v>
          </cell>
          <cell r="C215" t="str">
            <v>St Mary's</v>
          </cell>
        </row>
        <row r="216">
          <cell r="A216" t="str">
            <v>J Paine</v>
          </cell>
          <cell r="B216" t="str">
            <v>Jackson Paine</v>
          </cell>
          <cell r="C216" t="str">
            <v>St Mary's</v>
          </cell>
        </row>
        <row r="217">
          <cell r="A217" t="str">
            <v>J Patrick</v>
          </cell>
          <cell r="B217" t="str">
            <v>Jonty Patrick</v>
          </cell>
          <cell r="C217" t="str">
            <v>Palmerston Magpies</v>
          </cell>
        </row>
        <row r="218">
          <cell r="A218" t="str">
            <v>J Peris</v>
          </cell>
          <cell r="B218" t="str">
            <v>Jonathan Peris</v>
          </cell>
          <cell r="C218" t="str">
            <v>Nightcliff</v>
          </cell>
        </row>
        <row r="219">
          <cell r="A219" t="str">
            <v>J Priest</v>
          </cell>
          <cell r="B219" t="str">
            <v>Jobastin Priest</v>
          </cell>
          <cell r="C219" t="str">
            <v>Wanderers</v>
          </cell>
        </row>
        <row r="220">
          <cell r="A220" t="str">
            <v>J Quinn</v>
          </cell>
          <cell r="B220" t="str">
            <v>James Quinn</v>
          </cell>
          <cell r="C220" t="str">
            <v>St Mary's</v>
          </cell>
        </row>
        <row r="221">
          <cell r="A221" t="str">
            <v>J Robinson</v>
          </cell>
          <cell r="B221" t="str">
            <v>Justin Robinson</v>
          </cell>
          <cell r="C221" t="str">
            <v>St Mary's</v>
          </cell>
        </row>
        <row r="222">
          <cell r="A222" t="str">
            <v>J Ross</v>
          </cell>
          <cell r="B222" t="str">
            <v>Jonathon Ross</v>
          </cell>
          <cell r="C222" t="str">
            <v>Southern Districts</v>
          </cell>
        </row>
        <row r="223">
          <cell r="A223" t="str">
            <v>J Sagiba</v>
          </cell>
          <cell r="B223" t="str">
            <v>Jaque Sagiba</v>
          </cell>
          <cell r="C223" t="str">
            <v>Tiwi Bombers</v>
          </cell>
        </row>
        <row r="224">
          <cell r="A224" t="str">
            <v>J Salmon</v>
          </cell>
          <cell r="B224" t="str">
            <v>Joseph Salmon</v>
          </cell>
          <cell r="C224" t="str">
            <v>Southern Districts</v>
          </cell>
        </row>
        <row r="225">
          <cell r="A225" t="str">
            <v>J Sellwood</v>
          </cell>
          <cell r="B225" t="str">
            <v>Jared Sellwood</v>
          </cell>
          <cell r="C225" t="str">
            <v>Palmerston Magpies</v>
          </cell>
        </row>
        <row r="226">
          <cell r="A226" t="str">
            <v>J Sexton</v>
          </cell>
          <cell r="B226" t="str">
            <v>Jack Sexton</v>
          </cell>
          <cell r="C226" t="str">
            <v>Southern Districts</v>
          </cell>
        </row>
        <row r="227">
          <cell r="A227" t="str">
            <v>J Simson</v>
          </cell>
          <cell r="B227" t="str">
            <v>John Simson</v>
          </cell>
          <cell r="C227" t="str">
            <v>Waratah</v>
          </cell>
        </row>
        <row r="228">
          <cell r="A228" t="str">
            <v>J Stevens</v>
          </cell>
          <cell r="B228" t="str">
            <v>Joel Stevens</v>
          </cell>
          <cell r="C228" t="str">
            <v>Waratah</v>
          </cell>
        </row>
        <row r="229">
          <cell r="A229" t="str">
            <v>J Stokes</v>
          </cell>
          <cell r="B229" t="str">
            <v>Jarrod Stokes</v>
          </cell>
          <cell r="C229" t="str">
            <v>Darwin Buffaloes</v>
          </cell>
        </row>
        <row r="230">
          <cell r="A230" t="str">
            <v>J Sutton</v>
          </cell>
          <cell r="B230" t="str">
            <v>Jake Sutton</v>
          </cell>
          <cell r="C230" t="str">
            <v>Waratah</v>
          </cell>
        </row>
        <row r="231">
          <cell r="A231" t="str">
            <v>J Thompson</v>
          </cell>
          <cell r="B231" t="str">
            <v>Joseph Thompson</v>
          </cell>
          <cell r="C231" t="str">
            <v>Palmerston Magpies</v>
          </cell>
        </row>
        <row r="232">
          <cell r="A232" t="str">
            <v>J Tipiloura</v>
          </cell>
          <cell r="B232" t="str">
            <v>John Tipiloura</v>
          </cell>
          <cell r="C232" t="str">
            <v>Tiwi Bombers</v>
          </cell>
        </row>
        <row r="233">
          <cell r="A233" t="str">
            <v>J Tipuamantamirri</v>
          </cell>
          <cell r="B233" t="str">
            <v>Jerome Tipuamantamirri</v>
          </cell>
          <cell r="C233" t="str">
            <v>Tiwi Bombers</v>
          </cell>
        </row>
        <row r="234">
          <cell r="A234" t="str">
            <v>J Tsitas</v>
          </cell>
          <cell r="B234" t="str">
            <v>James Tsitas</v>
          </cell>
          <cell r="C234" t="str">
            <v>Southern Districts</v>
          </cell>
        </row>
        <row r="235">
          <cell r="A235" t="str">
            <v>J Watts</v>
          </cell>
          <cell r="B235" t="str">
            <v>Jaeden Watts</v>
          </cell>
          <cell r="C235" t="str">
            <v>Southern Districts</v>
          </cell>
        </row>
        <row r="236">
          <cell r="A236" t="str">
            <v>J Whitehill</v>
          </cell>
          <cell r="B236" t="str">
            <v>Jaxsyn Whitehill</v>
          </cell>
          <cell r="C236" t="str">
            <v>Southern Districts</v>
          </cell>
        </row>
        <row r="237">
          <cell r="A237" t="str">
            <v>J Wild</v>
          </cell>
          <cell r="B237" t="str">
            <v>Jake Wild</v>
          </cell>
          <cell r="C237" t="str">
            <v>Waratah</v>
          </cell>
        </row>
        <row r="238">
          <cell r="A238" t="str">
            <v>J Williams</v>
          </cell>
          <cell r="B238" t="str">
            <v>Jack Williams</v>
          </cell>
          <cell r="C238" t="str">
            <v>St Mary's</v>
          </cell>
        </row>
        <row r="239">
          <cell r="A239" t="str">
            <v>J Wilson</v>
          </cell>
          <cell r="B239" t="str">
            <v>Jack Wilson</v>
          </cell>
          <cell r="C239" t="str">
            <v>Tiwi Bombers</v>
          </cell>
        </row>
        <row r="240">
          <cell r="A240" t="str">
            <v>Jack Long</v>
          </cell>
          <cell r="B240" t="str">
            <v>Jack Long</v>
          </cell>
          <cell r="C240" t="str">
            <v>St Mary's</v>
          </cell>
        </row>
        <row r="241">
          <cell r="A241" t="str">
            <v>Jackson Clark</v>
          </cell>
          <cell r="B241" t="str">
            <v>Jackson Clark</v>
          </cell>
          <cell r="C241" t="str">
            <v>Darwin Buffaloes</v>
          </cell>
        </row>
        <row r="242">
          <cell r="A242" t="str">
            <v>Jacob Long</v>
          </cell>
          <cell r="B242" t="str">
            <v>Jacob Long</v>
          </cell>
          <cell r="C242" t="str">
            <v>St Mary's</v>
          </cell>
        </row>
        <row r="243">
          <cell r="A243" t="str">
            <v>Jai Jeffrey</v>
          </cell>
          <cell r="B243" t="str">
            <v>Jai Jeffrey</v>
          </cell>
          <cell r="C243" t="str">
            <v>Wanderers</v>
          </cell>
        </row>
        <row r="244">
          <cell r="A244" t="str">
            <v>Jason Puruntatameri</v>
          </cell>
          <cell r="B244" t="str">
            <v>Jason Puruntatameri</v>
          </cell>
          <cell r="C244" t="str">
            <v>Tiwi Bombers</v>
          </cell>
        </row>
        <row r="245">
          <cell r="A245" t="str">
            <v>Jeffrey Puruntatameri</v>
          </cell>
          <cell r="B245" t="str">
            <v>Jeffrey Puruntatameri</v>
          </cell>
          <cell r="C245" t="str">
            <v>Tiwi Bombers</v>
          </cell>
        </row>
        <row r="246">
          <cell r="A246" t="str">
            <v>Jerome Motlop</v>
          </cell>
          <cell r="B246" t="str">
            <v>Jerome Motlop</v>
          </cell>
          <cell r="C246" t="str">
            <v>Wanderers</v>
          </cell>
        </row>
        <row r="247">
          <cell r="A247" t="str">
            <v>Jesse Clark</v>
          </cell>
          <cell r="B247" t="str">
            <v>Jesse Clark</v>
          </cell>
          <cell r="C247" t="str">
            <v>Southern Districts</v>
          </cell>
        </row>
        <row r="248">
          <cell r="A248" t="str">
            <v>Jesse Motlop</v>
          </cell>
          <cell r="B248" t="str">
            <v>Jesse Motlop</v>
          </cell>
          <cell r="C248" t="str">
            <v>Wanderers</v>
          </cell>
        </row>
        <row r="249">
          <cell r="A249" t="str">
            <v>Joel Cubillo</v>
          </cell>
          <cell r="B249" t="str">
            <v>Joel Cubillo</v>
          </cell>
          <cell r="C249" t="str">
            <v>Wanderers</v>
          </cell>
        </row>
        <row r="250">
          <cell r="A250" t="str">
            <v>Jordan Jeffrey</v>
          </cell>
          <cell r="B250" t="str">
            <v>Jordan Jeffrey</v>
          </cell>
          <cell r="C250" t="str">
            <v>Wanderers</v>
          </cell>
        </row>
        <row r="251">
          <cell r="A251" t="str">
            <v>Joshua Cubillo</v>
          </cell>
          <cell r="B251" t="str">
            <v>Joshua Cubillo</v>
          </cell>
          <cell r="C251" t="str">
            <v>Wanderers</v>
          </cell>
        </row>
        <row r="252">
          <cell r="A252" t="str">
            <v>K Annand</v>
          </cell>
          <cell r="B252" t="str">
            <v>Kobe Annand</v>
          </cell>
          <cell r="C252" t="str">
            <v>Palmerston Magpies</v>
          </cell>
        </row>
        <row r="253">
          <cell r="A253" t="str">
            <v>K Apuatimi</v>
          </cell>
          <cell r="B253" t="str">
            <v>Keiran Apuatimi</v>
          </cell>
          <cell r="C253" t="str">
            <v>Tiwi Bombers</v>
          </cell>
        </row>
        <row r="254">
          <cell r="A254" t="str">
            <v>K Councillor</v>
          </cell>
          <cell r="B254" t="str">
            <v>Kayne Councillor</v>
          </cell>
          <cell r="C254" t="str">
            <v>Tiwi Bombers</v>
          </cell>
        </row>
        <row r="255">
          <cell r="A255" t="str">
            <v>K Dunn</v>
          </cell>
          <cell r="B255" t="str">
            <v>Kurt Dunn</v>
          </cell>
          <cell r="C255" t="str">
            <v>Tiwi Bombers</v>
          </cell>
        </row>
        <row r="256">
          <cell r="A256" t="str">
            <v>K Emery</v>
          </cell>
          <cell r="B256" t="str">
            <v>Kyle Emery</v>
          </cell>
          <cell r="C256" t="str">
            <v>Nightcliff</v>
          </cell>
        </row>
        <row r="257">
          <cell r="A257" t="str">
            <v>K Fejo</v>
          </cell>
          <cell r="B257" t="str">
            <v>Keelan Fejo</v>
          </cell>
          <cell r="C257" t="str">
            <v>Wanderers</v>
          </cell>
        </row>
        <row r="258">
          <cell r="A258" t="str">
            <v>K Goodwin</v>
          </cell>
          <cell r="B258" t="str">
            <v>Kane Goodwin</v>
          </cell>
          <cell r="C258" t="str">
            <v>Palmerston Magpies</v>
          </cell>
        </row>
        <row r="259">
          <cell r="A259" t="str">
            <v>K Groves</v>
          </cell>
          <cell r="B259" t="str">
            <v>Kallym Groves</v>
          </cell>
          <cell r="C259" t="str">
            <v>Palmerston Magpies</v>
          </cell>
        </row>
        <row r="260">
          <cell r="A260" t="str">
            <v>K Jones</v>
          </cell>
          <cell r="B260" t="str">
            <v>Kaiya Jones</v>
          </cell>
          <cell r="C260" t="str">
            <v>Southern Districts</v>
          </cell>
        </row>
        <row r="261">
          <cell r="A261" t="str">
            <v>K Kantilla</v>
          </cell>
          <cell r="B261" t="str">
            <v>Kim Kantilla</v>
          </cell>
          <cell r="C261" t="str">
            <v>Waratah</v>
          </cell>
        </row>
        <row r="262">
          <cell r="A262" t="str">
            <v>K Kossack</v>
          </cell>
          <cell r="B262" t="str">
            <v>Kayle Kossack</v>
          </cell>
          <cell r="C262" t="str">
            <v>Darwin Buffaloes</v>
          </cell>
        </row>
        <row r="263">
          <cell r="A263" t="str">
            <v>K Maroney</v>
          </cell>
          <cell r="B263" t="str">
            <v>Kevin Maroney</v>
          </cell>
          <cell r="C263" t="str">
            <v>Darwin Buffaloes</v>
          </cell>
        </row>
        <row r="264">
          <cell r="A264" t="str">
            <v>K McBean</v>
          </cell>
          <cell r="B264" t="str">
            <v>Kyle McBean</v>
          </cell>
          <cell r="C264" t="str">
            <v>Waratah</v>
          </cell>
        </row>
        <row r="265">
          <cell r="A265" t="str">
            <v>K Niki</v>
          </cell>
          <cell r="B265" t="str">
            <v>Kokwam Niki</v>
          </cell>
          <cell r="C265" t="str">
            <v>Nightcliff</v>
          </cell>
        </row>
        <row r="266">
          <cell r="A266" t="str">
            <v>K Parnell</v>
          </cell>
          <cell r="B266" t="str">
            <v>Kieren Parnell</v>
          </cell>
          <cell r="C266" t="str">
            <v>St Mary's</v>
          </cell>
        </row>
        <row r="267">
          <cell r="A267" t="str">
            <v>K Riley</v>
          </cell>
          <cell r="B267" t="str">
            <v>Kaine Riley</v>
          </cell>
          <cell r="C267" t="str">
            <v>Nightcliff</v>
          </cell>
        </row>
        <row r="268">
          <cell r="A268" t="str">
            <v>K Smith Thompson</v>
          </cell>
          <cell r="B268" t="str">
            <v>Keenan Smith Thompson</v>
          </cell>
          <cell r="C268" t="str">
            <v>Wanderers</v>
          </cell>
        </row>
        <row r="269">
          <cell r="A269" t="str">
            <v>K Williams</v>
          </cell>
          <cell r="B269" t="str">
            <v>Kelvin Williams</v>
          </cell>
          <cell r="C269" t="str">
            <v>Darwin Buffaloes</v>
          </cell>
        </row>
        <row r="270">
          <cell r="A270" t="str">
            <v>L Bugeja</v>
          </cell>
          <cell r="B270" t="str">
            <v>Lachlan Bugeja</v>
          </cell>
          <cell r="C270" t="str">
            <v>Southern Districts</v>
          </cell>
        </row>
        <row r="271">
          <cell r="A271" t="str">
            <v>L Delahey</v>
          </cell>
          <cell r="B271" t="str">
            <v>Luke Delahey</v>
          </cell>
          <cell r="C271" t="str">
            <v>Southern Districts</v>
          </cell>
        </row>
        <row r="272">
          <cell r="A272" t="str">
            <v>L Dunn</v>
          </cell>
          <cell r="B272" t="str">
            <v>Lynden Dunn</v>
          </cell>
          <cell r="C272" t="str">
            <v>Waratah</v>
          </cell>
        </row>
        <row r="273">
          <cell r="A273" t="str">
            <v>L Ferreira</v>
          </cell>
          <cell r="B273" t="str">
            <v>Leonard Ferreira</v>
          </cell>
          <cell r="C273" t="str">
            <v>St Mary's</v>
          </cell>
        </row>
        <row r="274">
          <cell r="A274" t="str">
            <v>L Fiore</v>
          </cell>
          <cell r="B274" t="str">
            <v>Liam Fiore</v>
          </cell>
          <cell r="C274" t="str">
            <v>St Mary's</v>
          </cell>
        </row>
        <row r="275">
          <cell r="A275" t="str">
            <v>L Flanagan</v>
          </cell>
          <cell r="B275" t="str">
            <v>Liam Flanagan</v>
          </cell>
          <cell r="C275" t="str">
            <v>Palmerston Magpies</v>
          </cell>
        </row>
        <row r="276">
          <cell r="A276" t="str">
            <v>L Gill-Renouf</v>
          </cell>
          <cell r="B276" t="str">
            <v>Lachlan Gill-Renouf</v>
          </cell>
          <cell r="C276" t="str">
            <v>Tiwi Bombers</v>
          </cell>
        </row>
        <row r="277">
          <cell r="A277" t="str">
            <v>L Goonan</v>
          </cell>
          <cell r="B277" t="str">
            <v>Luca Goonan</v>
          </cell>
          <cell r="C277" t="str">
            <v>Nightcliff</v>
          </cell>
        </row>
        <row r="278">
          <cell r="A278" t="str">
            <v>L Holt-Fitz</v>
          </cell>
          <cell r="B278" t="str">
            <v>Liam Holt-Fitz</v>
          </cell>
          <cell r="C278" t="str">
            <v>Nightcliff</v>
          </cell>
        </row>
        <row r="279">
          <cell r="A279" t="str">
            <v>L Jellyman-Turner</v>
          </cell>
          <cell r="B279" t="str">
            <v>Lucas Jellyman-Turner</v>
          </cell>
          <cell r="C279" t="str">
            <v>St Mary's</v>
          </cell>
        </row>
        <row r="280">
          <cell r="A280" t="str">
            <v>L Kiel</v>
          </cell>
          <cell r="B280" t="str">
            <v>Luke Kiel</v>
          </cell>
          <cell r="C280" t="str">
            <v>Southern Districts</v>
          </cell>
        </row>
        <row r="281">
          <cell r="A281" t="str">
            <v>L McDonald</v>
          </cell>
          <cell r="B281" t="str">
            <v>Liam McDonald</v>
          </cell>
          <cell r="C281" t="str">
            <v>Palmerston Magpies</v>
          </cell>
        </row>
        <row r="282">
          <cell r="A282" t="str">
            <v>L McGregor</v>
          </cell>
          <cell r="B282" t="str">
            <v>Liam McGregor</v>
          </cell>
          <cell r="C282" t="str">
            <v>Southern Districts</v>
          </cell>
        </row>
        <row r="283">
          <cell r="A283" t="str">
            <v>L McKenzie</v>
          </cell>
          <cell r="B283" t="str">
            <v>Lachlan McKenzie</v>
          </cell>
          <cell r="C283" t="str">
            <v>Darwin Buffaloes</v>
          </cell>
        </row>
        <row r="284">
          <cell r="A284" t="str">
            <v>L Minniecon</v>
          </cell>
          <cell r="B284" t="str">
            <v>Leroy Minniecon</v>
          </cell>
          <cell r="C284" t="str">
            <v>Tiwi Bombers</v>
          </cell>
        </row>
        <row r="285">
          <cell r="A285" t="str">
            <v>L Napier</v>
          </cell>
          <cell r="B285" t="str">
            <v>Liam Napier</v>
          </cell>
          <cell r="C285" t="str">
            <v>Darwin Buffaloes</v>
          </cell>
        </row>
        <row r="286">
          <cell r="A286" t="str">
            <v>L Ogden</v>
          </cell>
          <cell r="B286" t="str">
            <v>Lionel Ogden</v>
          </cell>
          <cell r="C286" t="str">
            <v>Southern Districts</v>
          </cell>
        </row>
        <row r="287">
          <cell r="A287" t="str">
            <v>L Patrick</v>
          </cell>
          <cell r="B287" t="str">
            <v>Liam Patrick</v>
          </cell>
          <cell r="C287" t="str">
            <v>Wanderers</v>
          </cell>
        </row>
        <row r="288">
          <cell r="A288" t="str">
            <v>L Raymond</v>
          </cell>
          <cell r="B288" t="str">
            <v>Lloyd Raymond</v>
          </cell>
          <cell r="C288" t="str">
            <v>St Mary's</v>
          </cell>
        </row>
        <row r="289">
          <cell r="A289" t="str">
            <v>L Roberts</v>
          </cell>
          <cell r="B289" t="str">
            <v>Luke Roberts</v>
          </cell>
          <cell r="C289" t="str">
            <v>Darwin Buffaloes</v>
          </cell>
        </row>
        <row r="290">
          <cell r="A290" t="str">
            <v>Lachlan Taylor</v>
          </cell>
          <cell r="B290" t="str">
            <v>Lachlan Taylor</v>
          </cell>
          <cell r="C290" t="str">
            <v>St Mary's</v>
          </cell>
        </row>
        <row r="291">
          <cell r="A291" t="str">
            <v>Liam Taylor</v>
          </cell>
          <cell r="B291" t="str">
            <v>Liam Taylor</v>
          </cell>
          <cell r="C291" t="str">
            <v>St Mary's</v>
          </cell>
        </row>
        <row r="292">
          <cell r="A292" t="str">
            <v>M Barlow</v>
          </cell>
          <cell r="B292" t="str">
            <v>Michael Barlow</v>
          </cell>
          <cell r="C292" t="str">
            <v>Southern Districts</v>
          </cell>
        </row>
        <row r="293">
          <cell r="A293" t="str">
            <v>M Blake</v>
          </cell>
          <cell r="B293" t="str">
            <v>Matthew Blake</v>
          </cell>
          <cell r="C293" t="str">
            <v>Waratah</v>
          </cell>
        </row>
        <row r="294">
          <cell r="A294" t="str">
            <v>M Bowden</v>
          </cell>
          <cell r="B294" t="str">
            <v>Michael Bowden</v>
          </cell>
          <cell r="C294" t="str">
            <v>Southern Districts</v>
          </cell>
        </row>
        <row r="295">
          <cell r="A295" t="str">
            <v>M Bricknell</v>
          </cell>
          <cell r="B295" t="str">
            <v>Matthew Bricknell</v>
          </cell>
          <cell r="C295" t="str">
            <v>Nightcliff</v>
          </cell>
        </row>
        <row r="296">
          <cell r="A296" t="str">
            <v>M Bunworth</v>
          </cell>
          <cell r="B296" t="str">
            <v>Mitch Bunworth</v>
          </cell>
          <cell r="C296" t="str">
            <v>Palmerston Magpies</v>
          </cell>
        </row>
        <row r="297">
          <cell r="A297" t="str">
            <v>M Campbell</v>
          </cell>
          <cell r="B297" t="str">
            <v>Matt Campbell</v>
          </cell>
          <cell r="C297" t="str">
            <v>Darwin Buffaloes</v>
          </cell>
        </row>
        <row r="298">
          <cell r="A298" t="str">
            <v>M Chester</v>
          </cell>
          <cell r="B298" t="str">
            <v>Matthew Chester</v>
          </cell>
          <cell r="C298" t="str">
            <v>Palmerston Magpies</v>
          </cell>
        </row>
        <row r="299">
          <cell r="A299" t="str">
            <v>M Coombes</v>
          </cell>
          <cell r="B299" t="str">
            <v>Michael Coombes</v>
          </cell>
          <cell r="C299" t="str">
            <v>Darwin Buffaloes</v>
          </cell>
        </row>
        <row r="300">
          <cell r="A300" t="str">
            <v>M Cooper</v>
          </cell>
          <cell r="B300" t="str">
            <v>Michael Cooper</v>
          </cell>
          <cell r="C300" t="str">
            <v>Tiwi Bombers</v>
          </cell>
        </row>
        <row r="301">
          <cell r="A301" t="str">
            <v>M Dennis</v>
          </cell>
          <cell r="B301" t="str">
            <v>Matthew Dennis</v>
          </cell>
          <cell r="C301" t="str">
            <v>Palmerston Magpies</v>
          </cell>
        </row>
        <row r="302">
          <cell r="A302" t="str">
            <v>M Derrick</v>
          </cell>
          <cell r="B302" t="str">
            <v>Mick Derrick</v>
          </cell>
          <cell r="C302" t="str">
            <v>Wanderers</v>
          </cell>
        </row>
        <row r="303">
          <cell r="A303" t="str">
            <v>M Dewit</v>
          </cell>
          <cell r="B303" t="str">
            <v>Mason Dewit</v>
          </cell>
          <cell r="C303" t="str">
            <v>Tiwi Bombers</v>
          </cell>
        </row>
        <row r="304">
          <cell r="A304" t="str">
            <v>M Duffy</v>
          </cell>
          <cell r="B304" t="str">
            <v>Matthew Duffy</v>
          </cell>
          <cell r="C304" t="str">
            <v>Southern Districts</v>
          </cell>
        </row>
        <row r="305">
          <cell r="A305" t="str">
            <v>M Dunn</v>
          </cell>
          <cell r="B305" t="str">
            <v>Michael Dunn</v>
          </cell>
          <cell r="C305" t="str">
            <v>Tiwi Bombers</v>
          </cell>
        </row>
        <row r="306">
          <cell r="A306" t="str">
            <v>M Galarla</v>
          </cell>
          <cell r="B306" t="str">
            <v>Matthew Galarla</v>
          </cell>
          <cell r="C306" t="str">
            <v>Tiwi Bombers</v>
          </cell>
        </row>
        <row r="307">
          <cell r="A307" t="str">
            <v>M Garton</v>
          </cell>
          <cell r="B307" t="str">
            <v>Mitchel Garton</v>
          </cell>
          <cell r="C307" t="str">
            <v>Wanderers</v>
          </cell>
        </row>
        <row r="308">
          <cell r="A308" t="str">
            <v>M Hagan</v>
          </cell>
          <cell r="B308" t="str">
            <v>Micheal Hagan</v>
          </cell>
          <cell r="C308" t="str">
            <v>Darwin Buffaloes</v>
          </cell>
        </row>
        <row r="309">
          <cell r="A309" t="str">
            <v>M Kantilla</v>
          </cell>
          <cell r="B309" t="str">
            <v>Matthew Kantilla</v>
          </cell>
          <cell r="C309" t="str">
            <v>Tiwi Bombers</v>
          </cell>
        </row>
        <row r="310">
          <cell r="A310" t="str">
            <v>M Kennedy</v>
          </cell>
          <cell r="B310" t="str">
            <v>Max Kennedy</v>
          </cell>
          <cell r="C310" t="str">
            <v>Darwin Buffaloes</v>
          </cell>
        </row>
        <row r="311">
          <cell r="A311" t="str">
            <v>M Lias</v>
          </cell>
          <cell r="B311" t="str">
            <v>Matthew Lias</v>
          </cell>
          <cell r="C311" t="str">
            <v>Tiwi Bombers</v>
          </cell>
        </row>
        <row r="312">
          <cell r="A312" t="str">
            <v>M Little</v>
          </cell>
          <cell r="B312" t="str">
            <v>Matthew Little</v>
          </cell>
          <cell r="C312" t="str">
            <v>Tiwi Bombers</v>
          </cell>
        </row>
        <row r="313">
          <cell r="A313" t="str">
            <v>M Lochowiak</v>
          </cell>
          <cell r="B313" t="str">
            <v>Mihail Lochowiak</v>
          </cell>
          <cell r="C313" t="str">
            <v>Darwin Buffaloes</v>
          </cell>
        </row>
        <row r="314">
          <cell r="A314" t="str">
            <v>M McGregor</v>
          </cell>
          <cell r="B314" t="str">
            <v>Marly McGregor</v>
          </cell>
          <cell r="C314" t="str">
            <v>Nightcliff</v>
          </cell>
        </row>
        <row r="315">
          <cell r="A315" t="str">
            <v>M McLinden</v>
          </cell>
          <cell r="B315" t="str">
            <v>Matthew McLinden</v>
          </cell>
          <cell r="C315" t="str">
            <v>Southern Districts</v>
          </cell>
        </row>
        <row r="316">
          <cell r="A316" t="str">
            <v>M McMasters</v>
          </cell>
          <cell r="B316" t="str">
            <v>Michaelis McMasters</v>
          </cell>
          <cell r="C316" t="str">
            <v>Palmerston Magpies</v>
          </cell>
        </row>
        <row r="317">
          <cell r="A317" t="str">
            <v>M Mummery</v>
          </cell>
          <cell r="B317" t="str">
            <v>Michael Mummery</v>
          </cell>
          <cell r="C317" t="str">
            <v>Wanderers</v>
          </cell>
        </row>
        <row r="318">
          <cell r="A318" t="str">
            <v>M Newton</v>
          </cell>
          <cell r="B318" t="str">
            <v>Michael Newton</v>
          </cell>
          <cell r="C318" t="str">
            <v>Waratah</v>
          </cell>
        </row>
        <row r="319">
          <cell r="A319" t="str">
            <v>M O'Donnell</v>
          </cell>
          <cell r="B319" t="str">
            <v>Mitchell O'Donnell</v>
          </cell>
          <cell r="C319" t="str">
            <v>Waratah</v>
          </cell>
        </row>
        <row r="320">
          <cell r="A320" t="str">
            <v>M Pemberton</v>
          </cell>
          <cell r="B320" t="str">
            <v>Mitchell Pemberton</v>
          </cell>
          <cell r="C320" t="str">
            <v>Southern Districts</v>
          </cell>
        </row>
        <row r="321">
          <cell r="A321" t="str">
            <v>M Perry Jnr</v>
          </cell>
          <cell r="B321" t="str">
            <v>Misha Perry Jnr</v>
          </cell>
          <cell r="C321" t="str">
            <v>Palmerston Magpies</v>
          </cell>
        </row>
        <row r="322">
          <cell r="A322" t="str">
            <v>M Rankine</v>
          </cell>
          <cell r="B322" t="str">
            <v>Matthew Rankine</v>
          </cell>
          <cell r="C322" t="str">
            <v>Palmerston Magpies</v>
          </cell>
        </row>
        <row r="323">
          <cell r="A323" t="str">
            <v>M Rivett</v>
          </cell>
          <cell r="B323" t="str">
            <v>Mack Rivett</v>
          </cell>
          <cell r="C323" t="str">
            <v>Nightcliff</v>
          </cell>
        </row>
        <row r="324">
          <cell r="A324" t="str">
            <v>M Sutton</v>
          </cell>
          <cell r="B324" t="str">
            <v>Max Sutton</v>
          </cell>
          <cell r="C324" t="str">
            <v>Palmerston Magpies</v>
          </cell>
        </row>
        <row r="325">
          <cell r="A325" t="str">
            <v>M Taylor</v>
          </cell>
          <cell r="B325" t="str">
            <v>Mitchell Taylor</v>
          </cell>
          <cell r="C325" t="str">
            <v>Wanderers</v>
          </cell>
        </row>
        <row r="326">
          <cell r="A326" t="str">
            <v>M Thompson</v>
          </cell>
          <cell r="B326" t="str">
            <v>Michael Thompson</v>
          </cell>
          <cell r="C326" t="str">
            <v>Wanderers</v>
          </cell>
        </row>
        <row r="327">
          <cell r="A327" t="str">
            <v>M Totham</v>
          </cell>
          <cell r="B327" t="str">
            <v>Marcus Totham</v>
          </cell>
          <cell r="C327" t="str">
            <v>Wanderers</v>
          </cell>
        </row>
        <row r="328">
          <cell r="A328" t="str">
            <v>M Wilkinson</v>
          </cell>
          <cell r="B328" t="str">
            <v>Matthew Wilkinson</v>
          </cell>
          <cell r="C328" t="str">
            <v>St Mary's</v>
          </cell>
        </row>
        <row r="329">
          <cell r="A329" t="str">
            <v>Marlon Motlop</v>
          </cell>
          <cell r="B329" t="str">
            <v>Marlon Motlop</v>
          </cell>
          <cell r="C329" t="str">
            <v>Wanderers</v>
          </cell>
        </row>
        <row r="330">
          <cell r="A330" t="str">
            <v>Matthew Motlop</v>
          </cell>
          <cell r="B330" t="str">
            <v>Matthew Motlop</v>
          </cell>
          <cell r="C330" t="str">
            <v>Wanderers</v>
          </cell>
        </row>
        <row r="331">
          <cell r="A331" t="str">
            <v>N Brown</v>
          </cell>
          <cell r="B331" t="str">
            <v>Nathan Brown</v>
          </cell>
          <cell r="C331" t="str">
            <v>Nightcliff</v>
          </cell>
        </row>
        <row r="332">
          <cell r="A332" t="str">
            <v>N Cooper</v>
          </cell>
          <cell r="B332" t="str">
            <v>Nathaniel Cooper</v>
          </cell>
          <cell r="C332" t="str">
            <v>Darwin Buffaloes</v>
          </cell>
        </row>
        <row r="333">
          <cell r="A333" t="str">
            <v>N Djerrkura</v>
          </cell>
          <cell r="B333" t="str">
            <v>Nathan Djerrkura</v>
          </cell>
          <cell r="C333" t="str">
            <v>Wanderers</v>
          </cell>
        </row>
        <row r="334">
          <cell r="A334" t="str">
            <v>N Ebinger</v>
          </cell>
          <cell r="B334" t="str">
            <v>Nicholas Ebinger</v>
          </cell>
          <cell r="C334" t="str">
            <v>Tiwi Bombers</v>
          </cell>
        </row>
        <row r="335">
          <cell r="A335" t="str">
            <v>N Gooch</v>
          </cell>
          <cell r="B335" t="str">
            <v>Nicholas Gooch</v>
          </cell>
          <cell r="C335" t="str">
            <v>Waratah</v>
          </cell>
        </row>
        <row r="336">
          <cell r="A336" t="str">
            <v>N Hills</v>
          </cell>
          <cell r="B336" t="str">
            <v>Noah Hills</v>
          </cell>
          <cell r="C336" t="str">
            <v>Wanderers</v>
          </cell>
        </row>
        <row r="337">
          <cell r="A337" t="str">
            <v>N Hooker</v>
          </cell>
          <cell r="B337" t="str">
            <v>Nicholas Hooker</v>
          </cell>
          <cell r="C337" t="str">
            <v>Tiwi Bombers</v>
          </cell>
        </row>
        <row r="338">
          <cell r="A338" t="str">
            <v>N Jones-Cubillo</v>
          </cell>
          <cell r="B338" t="str">
            <v>Nathan Jones-Cubillo</v>
          </cell>
          <cell r="C338" t="str">
            <v>Wanderers</v>
          </cell>
        </row>
        <row r="339">
          <cell r="A339" t="str">
            <v>N Lanyon</v>
          </cell>
          <cell r="B339" t="str">
            <v>Ned Lanyon</v>
          </cell>
          <cell r="C339" t="str">
            <v>Waratah</v>
          </cell>
        </row>
        <row r="340">
          <cell r="A340" t="str">
            <v>N Lockyer Jnr</v>
          </cell>
          <cell r="B340" t="str">
            <v>Nigel Lockyer Jnr</v>
          </cell>
          <cell r="C340" t="str">
            <v>Palmerston Magpies</v>
          </cell>
        </row>
        <row r="341">
          <cell r="A341" t="str">
            <v>N Lowden</v>
          </cell>
          <cell r="B341" t="str">
            <v>Nicholas Lowden</v>
          </cell>
          <cell r="C341" t="str">
            <v>Darwin Buffaloes</v>
          </cell>
        </row>
        <row r="342">
          <cell r="A342" t="str">
            <v>N O'Neill</v>
          </cell>
          <cell r="B342" t="str">
            <v>Nick O'Neill</v>
          </cell>
          <cell r="C342" t="str">
            <v>Darwin Buffaloes</v>
          </cell>
        </row>
        <row r="343">
          <cell r="A343" t="str">
            <v>N Oakes</v>
          </cell>
          <cell r="B343" t="str">
            <v>Nathan Oakes</v>
          </cell>
          <cell r="C343" t="str">
            <v>Waratah</v>
          </cell>
        </row>
        <row r="344">
          <cell r="A344" t="str">
            <v>N Paredes</v>
          </cell>
          <cell r="B344" t="str">
            <v>Nathaniel Paredes</v>
          </cell>
          <cell r="C344" t="str">
            <v>St Mary's</v>
          </cell>
        </row>
        <row r="345">
          <cell r="A345" t="str">
            <v>N Rokahr</v>
          </cell>
          <cell r="B345" t="str">
            <v>Nikolaus Rokahr</v>
          </cell>
          <cell r="C345" t="str">
            <v>Southern Districts</v>
          </cell>
        </row>
        <row r="346">
          <cell r="A346" t="str">
            <v>N Scagliarini</v>
          </cell>
          <cell r="B346" t="str">
            <v>Nathan Scagliarini</v>
          </cell>
          <cell r="C346" t="str">
            <v>Tiwi Bombers</v>
          </cell>
        </row>
        <row r="347">
          <cell r="A347" t="str">
            <v>N Sibson</v>
          </cell>
          <cell r="B347" t="str">
            <v>Nigel Sibson</v>
          </cell>
          <cell r="C347" t="str">
            <v>Tiwi Bombers</v>
          </cell>
        </row>
        <row r="348">
          <cell r="A348" t="str">
            <v>N Stevens</v>
          </cell>
          <cell r="B348" t="str">
            <v>Ned Stevens</v>
          </cell>
          <cell r="C348" t="str">
            <v>Waratah</v>
          </cell>
        </row>
        <row r="349">
          <cell r="A349" t="str">
            <v>N Vea Vea</v>
          </cell>
          <cell r="B349" t="str">
            <v>Neil Vea Vea</v>
          </cell>
          <cell r="C349" t="str">
            <v>Wanderers</v>
          </cell>
        </row>
        <row r="350">
          <cell r="A350" t="str">
            <v>N Visser</v>
          </cell>
          <cell r="B350" t="str">
            <v>Nicholas Visser</v>
          </cell>
          <cell r="C350" t="str">
            <v>Wanderers</v>
          </cell>
        </row>
        <row r="351">
          <cell r="A351" t="str">
            <v>N Yarran</v>
          </cell>
          <cell r="B351" t="str">
            <v>Nicholas Yarran</v>
          </cell>
          <cell r="C351" t="str">
            <v>St Mary's</v>
          </cell>
        </row>
        <row r="352">
          <cell r="A352" t="str">
            <v>O Kerr</v>
          </cell>
          <cell r="B352" t="str">
            <v>Orien Kerr</v>
          </cell>
          <cell r="C352" t="str">
            <v>Tiwi Bombers</v>
          </cell>
        </row>
        <row r="353">
          <cell r="A353" t="str">
            <v>O Madden</v>
          </cell>
          <cell r="B353" t="str">
            <v>Oscar Madden</v>
          </cell>
          <cell r="C353" t="str">
            <v>Waratah</v>
          </cell>
        </row>
        <row r="354">
          <cell r="A354" t="str">
            <v>P Ah Fat</v>
          </cell>
          <cell r="B354" t="str">
            <v>Phillip Ah Fat</v>
          </cell>
          <cell r="C354" t="str">
            <v>Tiwi Bombers</v>
          </cell>
        </row>
        <row r="355">
          <cell r="A355" t="str">
            <v>P Boles</v>
          </cell>
          <cell r="B355" t="str">
            <v>Patrick Boles</v>
          </cell>
          <cell r="C355" t="str">
            <v>Darwin Buffaloes</v>
          </cell>
        </row>
        <row r="356">
          <cell r="A356" t="str">
            <v>P Campbell</v>
          </cell>
          <cell r="B356" t="str">
            <v>Paul Campbell</v>
          </cell>
          <cell r="C356" t="str">
            <v>Darwin Buffaloes</v>
          </cell>
        </row>
        <row r="357">
          <cell r="A357" t="str">
            <v>P Gallow</v>
          </cell>
          <cell r="B357" t="str">
            <v>Patrick Gallow</v>
          </cell>
          <cell r="C357" t="str">
            <v>Southern Districts</v>
          </cell>
        </row>
        <row r="358">
          <cell r="A358" t="str">
            <v>P Heenan</v>
          </cell>
          <cell r="B358" t="str">
            <v>Patrick Heenan</v>
          </cell>
          <cell r="C358" t="str">
            <v>Tiwi Bombers</v>
          </cell>
        </row>
        <row r="359">
          <cell r="A359" t="str">
            <v>P Kantilla</v>
          </cell>
          <cell r="B359" t="str">
            <v>Phelan Kantilla</v>
          </cell>
          <cell r="C359" t="str">
            <v>Tiwi Bombers</v>
          </cell>
        </row>
        <row r="360">
          <cell r="A360" t="str">
            <v>P Lewis-Smith</v>
          </cell>
          <cell r="B360" t="str">
            <v>Perry Lewis-Smith</v>
          </cell>
          <cell r="C360" t="str">
            <v>Nightcliff</v>
          </cell>
        </row>
        <row r="361">
          <cell r="A361" t="str">
            <v>P Puruntatameri</v>
          </cell>
          <cell r="B361" t="str">
            <v>Patrick Puruntatameri</v>
          </cell>
          <cell r="C361" t="str">
            <v>Tiwi Bombers</v>
          </cell>
        </row>
        <row r="362">
          <cell r="A362" t="str">
            <v>P Rioli</v>
          </cell>
          <cell r="B362" t="str">
            <v>Peter Rioli</v>
          </cell>
          <cell r="C362" t="str">
            <v>Tiwi Bombers</v>
          </cell>
        </row>
        <row r="363">
          <cell r="A363" t="str">
            <v>P Wills</v>
          </cell>
          <cell r="B363" t="str">
            <v>Phillip Wills</v>
          </cell>
          <cell r="C363" t="str">
            <v>Nightcliff</v>
          </cell>
        </row>
        <row r="364">
          <cell r="A364" t="str">
            <v>R Armstrong</v>
          </cell>
          <cell r="B364" t="str">
            <v>Rohan Armstrong</v>
          </cell>
          <cell r="C364" t="str">
            <v>Palmerston Magpies</v>
          </cell>
        </row>
        <row r="365">
          <cell r="A365" t="str">
            <v>R Baird</v>
          </cell>
          <cell r="B365" t="str">
            <v>Rodney Baird</v>
          </cell>
          <cell r="C365" t="str">
            <v>Tiwi Bombers</v>
          </cell>
        </row>
        <row r="366">
          <cell r="A366" t="str">
            <v>R Bourke</v>
          </cell>
          <cell r="B366" t="str">
            <v>Ryan Bourke</v>
          </cell>
          <cell r="C366" t="str">
            <v>Darwin Buffaloes</v>
          </cell>
        </row>
        <row r="367">
          <cell r="A367" t="str">
            <v>R Bull</v>
          </cell>
          <cell r="B367" t="str">
            <v>Robert Bull</v>
          </cell>
          <cell r="C367" t="str">
            <v>Southern Districts</v>
          </cell>
        </row>
        <row r="368">
          <cell r="A368" t="str">
            <v>R Clarke</v>
          </cell>
          <cell r="B368" t="str">
            <v>Raphael Clarke</v>
          </cell>
          <cell r="C368" t="str">
            <v>St Mary's</v>
          </cell>
        </row>
        <row r="369">
          <cell r="A369" t="str">
            <v>R Cunningham</v>
          </cell>
          <cell r="B369" t="str">
            <v>Ronald Cunningham</v>
          </cell>
          <cell r="C369" t="str">
            <v>Tiwi Bombers</v>
          </cell>
        </row>
        <row r="370">
          <cell r="A370" t="str">
            <v>R Darcy Jalimana</v>
          </cell>
          <cell r="B370" t="str">
            <v>Robbie Darcy Jalimana</v>
          </cell>
          <cell r="C370" t="str">
            <v>Tiwi Bombers</v>
          </cell>
        </row>
        <row r="371">
          <cell r="A371" t="str">
            <v>R Davey</v>
          </cell>
          <cell r="B371" t="str">
            <v>Russell Davey</v>
          </cell>
          <cell r="C371" t="str">
            <v>Palmerston Magpies</v>
          </cell>
        </row>
        <row r="372">
          <cell r="A372" t="str">
            <v>R Dhamarrandji</v>
          </cell>
          <cell r="B372" t="str">
            <v>Ralph Dhamarrandji</v>
          </cell>
          <cell r="C372" t="str">
            <v>Palmerston Magpies</v>
          </cell>
        </row>
        <row r="373">
          <cell r="A373" t="str">
            <v>R Farmer</v>
          </cell>
          <cell r="B373" t="str">
            <v>Roy Farmer</v>
          </cell>
          <cell r="C373" t="str">
            <v>Tiwi Bombers</v>
          </cell>
        </row>
        <row r="374">
          <cell r="A374" t="str">
            <v>R Fejo</v>
          </cell>
          <cell r="B374" t="str">
            <v>Ronald Fejo</v>
          </cell>
          <cell r="C374" t="str">
            <v>Wanderers</v>
          </cell>
        </row>
        <row r="375">
          <cell r="A375" t="str">
            <v>R Forrest</v>
          </cell>
          <cell r="B375" t="str">
            <v>Robert Forrest</v>
          </cell>
          <cell r="C375" t="str">
            <v>St Mary's</v>
          </cell>
        </row>
        <row r="376">
          <cell r="A376" t="str">
            <v>R James Fairchild</v>
          </cell>
          <cell r="B376" t="str">
            <v>Rory James Fairchild</v>
          </cell>
          <cell r="C376" t="str">
            <v>St Mary's</v>
          </cell>
        </row>
        <row r="377">
          <cell r="A377" t="str">
            <v>R Lehmann</v>
          </cell>
          <cell r="B377" t="str">
            <v>Ryan Lehmann</v>
          </cell>
          <cell r="C377" t="str">
            <v>Southern Districts</v>
          </cell>
        </row>
        <row r="378">
          <cell r="A378" t="str">
            <v>R Linklater</v>
          </cell>
          <cell r="B378" t="str">
            <v>Riley Linklater</v>
          </cell>
          <cell r="C378" t="str">
            <v>St Mary's</v>
          </cell>
        </row>
        <row r="379">
          <cell r="A379" t="str">
            <v>R Marika</v>
          </cell>
          <cell r="B379" t="str">
            <v>Raven Marika</v>
          </cell>
          <cell r="C379" t="str">
            <v>Palmerston Magpies</v>
          </cell>
        </row>
        <row r="380">
          <cell r="A380" t="str">
            <v>R Matricardi</v>
          </cell>
          <cell r="B380" t="str">
            <v>Riley Matricardi</v>
          </cell>
          <cell r="C380" t="str">
            <v>Darwin Buffaloes</v>
          </cell>
        </row>
        <row r="381">
          <cell r="A381" t="str">
            <v>R Morris</v>
          </cell>
          <cell r="B381" t="str">
            <v>Roger Morris</v>
          </cell>
          <cell r="C381" t="str">
            <v>Nightcliff</v>
          </cell>
        </row>
        <row r="382">
          <cell r="A382" t="str">
            <v>R Mu</v>
          </cell>
          <cell r="B382" t="str">
            <v>Ryan Mu</v>
          </cell>
          <cell r="C382" t="str">
            <v>Nightcliff</v>
          </cell>
        </row>
        <row r="383">
          <cell r="A383" t="str">
            <v>R Nyhuis</v>
          </cell>
          <cell r="B383" t="str">
            <v>Ryan Nyhuis</v>
          </cell>
          <cell r="C383" t="str">
            <v>Nightcliff</v>
          </cell>
        </row>
        <row r="384">
          <cell r="A384" t="str">
            <v>R Pendlebury</v>
          </cell>
          <cell r="B384" t="str">
            <v>Ryan Pendlebury</v>
          </cell>
          <cell r="C384" t="str">
            <v>Darwin Buffaloes</v>
          </cell>
        </row>
        <row r="385">
          <cell r="A385" t="str">
            <v>R Puruntatameri</v>
          </cell>
          <cell r="B385" t="str">
            <v>Richard Puruntatameri</v>
          </cell>
          <cell r="C385" t="str">
            <v>Tiwi Bombers</v>
          </cell>
        </row>
        <row r="386">
          <cell r="A386" t="str">
            <v>R Smith</v>
          </cell>
          <cell r="B386" t="str">
            <v>Ryan Smith</v>
          </cell>
          <cell r="C386" t="str">
            <v>St Mary's</v>
          </cell>
        </row>
        <row r="387">
          <cell r="A387" t="str">
            <v>R Stone</v>
          </cell>
          <cell r="B387" t="str">
            <v>Riley Stone</v>
          </cell>
          <cell r="C387" t="str">
            <v>Palmerston Magpies</v>
          </cell>
        </row>
        <row r="388">
          <cell r="A388" t="str">
            <v>R Tipungwuti</v>
          </cell>
          <cell r="B388" t="str">
            <v>Richard Tipungwuti</v>
          </cell>
          <cell r="C388" t="str">
            <v>Tiwi Bombers</v>
          </cell>
        </row>
        <row r="389">
          <cell r="A389" t="str">
            <v>R Tungatalum</v>
          </cell>
          <cell r="B389" t="str">
            <v>Ross Tungatalum</v>
          </cell>
          <cell r="C389" t="str">
            <v>Tiwi Bombers</v>
          </cell>
        </row>
        <row r="390">
          <cell r="A390" t="str">
            <v>R Turnbull</v>
          </cell>
          <cell r="B390" t="str">
            <v>Robert Turnbull</v>
          </cell>
          <cell r="C390" t="str">
            <v>Waratah</v>
          </cell>
        </row>
        <row r="391">
          <cell r="A391" t="str">
            <v>R Warfe</v>
          </cell>
          <cell r="B391" t="str">
            <v>Ryan Warfe</v>
          </cell>
          <cell r="C391" t="str">
            <v>Palmerston Magpies</v>
          </cell>
        </row>
        <row r="392">
          <cell r="A392" t="str">
            <v>R Young</v>
          </cell>
          <cell r="B392" t="str">
            <v>Robert Young</v>
          </cell>
          <cell r="C392" t="str">
            <v>Tiwi Bombers</v>
          </cell>
        </row>
        <row r="393">
          <cell r="A393" t="str">
            <v>S Ahmat</v>
          </cell>
          <cell r="B393" t="str">
            <v>Shaun Ahmat</v>
          </cell>
          <cell r="C393" t="str">
            <v>Darwin Buffaloes</v>
          </cell>
        </row>
        <row r="394">
          <cell r="A394" t="str">
            <v>S Austral</v>
          </cell>
          <cell r="B394" t="str">
            <v>Shane Austral</v>
          </cell>
          <cell r="C394" t="str">
            <v>Tiwi Bombers</v>
          </cell>
        </row>
        <row r="395">
          <cell r="A395" t="str">
            <v>S Autio</v>
          </cell>
          <cell r="B395" t="str">
            <v>Samuel Autio</v>
          </cell>
          <cell r="C395" t="str">
            <v>Palmerston Magpies</v>
          </cell>
        </row>
        <row r="396">
          <cell r="A396" t="str">
            <v>S Babui</v>
          </cell>
          <cell r="B396" t="str">
            <v>Sylvani Babui</v>
          </cell>
          <cell r="C396" t="str">
            <v>Tiwi Bombers</v>
          </cell>
        </row>
        <row r="397">
          <cell r="A397" t="str">
            <v>S Bates</v>
          </cell>
          <cell r="B397" t="str">
            <v>Simon Bates</v>
          </cell>
          <cell r="C397" t="str">
            <v>Wanderers</v>
          </cell>
        </row>
        <row r="398">
          <cell r="A398" t="str">
            <v>S Baulderstone</v>
          </cell>
          <cell r="B398" t="str">
            <v>Samuel Baulderstone</v>
          </cell>
          <cell r="C398" t="str">
            <v>Waratah</v>
          </cell>
        </row>
        <row r="399">
          <cell r="A399" t="str">
            <v>S Brock</v>
          </cell>
          <cell r="B399" t="str">
            <v>Sandy Brock</v>
          </cell>
          <cell r="C399" t="str">
            <v>Palmerston Magpies</v>
          </cell>
        </row>
        <row r="400">
          <cell r="A400" t="str">
            <v>S Edwards</v>
          </cell>
          <cell r="B400" t="str">
            <v>Shaun Edwards</v>
          </cell>
          <cell r="C400" t="str">
            <v>St Mary's</v>
          </cell>
        </row>
        <row r="401">
          <cell r="A401" t="str">
            <v>S Foster</v>
          </cell>
          <cell r="B401" t="str">
            <v>Shawn Foster</v>
          </cell>
          <cell r="C401" t="str">
            <v>Darwin Buffaloes</v>
          </cell>
        </row>
        <row r="402">
          <cell r="A402" t="str">
            <v>S Godden</v>
          </cell>
          <cell r="B402" t="str">
            <v>Sam Godden</v>
          </cell>
          <cell r="C402" t="str">
            <v>Waratah</v>
          </cell>
        </row>
        <row r="403">
          <cell r="A403" t="str">
            <v>S Inkamala</v>
          </cell>
          <cell r="B403" t="str">
            <v>Shane Inkamala</v>
          </cell>
          <cell r="C403" t="str">
            <v>Palmerston Magpies</v>
          </cell>
        </row>
        <row r="404">
          <cell r="A404" t="str">
            <v>S Jewell</v>
          </cell>
          <cell r="B404" t="str">
            <v>Samuel Jewell</v>
          </cell>
          <cell r="C404" t="str">
            <v>Palmerston Magpies</v>
          </cell>
        </row>
        <row r="405">
          <cell r="A405" t="str">
            <v>S Lampton</v>
          </cell>
          <cell r="B405" t="str">
            <v>Steven Lampton</v>
          </cell>
          <cell r="C405" t="str">
            <v>Palmerston Magpies</v>
          </cell>
        </row>
        <row r="406">
          <cell r="A406" t="str">
            <v>S Mannagh</v>
          </cell>
          <cell r="B406" t="str">
            <v>Shaun Mannagh</v>
          </cell>
          <cell r="C406" t="str">
            <v>Wanderers</v>
          </cell>
        </row>
        <row r="407">
          <cell r="A407" t="str">
            <v>S Munkara</v>
          </cell>
          <cell r="B407" t="str">
            <v>Simon Munkara</v>
          </cell>
          <cell r="C407" t="str">
            <v>Tiwi Bombers</v>
          </cell>
        </row>
        <row r="408">
          <cell r="A408" t="str">
            <v>S Notting</v>
          </cell>
          <cell r="B408" t="str">
            <v>Shannon Notting</v>
          </cell>
          <cell r="C408" t="str">
            <v>Tiwi Bombers</v>
          </cell>
        </row>
        <row r="409">
          <cell r="A409" t="str">
            <v>S Olsen</v>
          </cell>
          <cell r="B409" t="str">
            <v>Sylvester Olsen</v>
          </cell>
          <cell r="C409" t="str">
            <v>Tiwi Bombers</v>
          </cell>
        </row>
        <row r="410">
          <cell r="A410" t="str">
            <v>S Pearce</v>
          </cell>
          <cell r="B410" t="str">
            <v>Sam Pearce</v>
          </cell>
          <cell r="C410" t="str">
            <v>Palmerston Magpies</v>
          </cell>
        </row>
        <row r="411">
          <cell r="A411" t="str">
            <v>S Puruntatameri</v>
          </cell>
          <cell r="B411" t="str">
            <v>Steven Puruntatameri</v>
          </cell>
          <cell r="C411" t="str">
            <v>Tiwi Bombers</v>
          </cell>
        </row>
        <row r="412">
          <cell r="A412" t="str">
            <v>S Richardson</v>
          </cell>
          <cell r="B412" t="str">
            <v>Simon Richardson</v>
          </cell>
          <cell r="C412" t="str">
            <v>St Mary's</v>
          </cell>
        </row>
        <row r="413">
          <cell r="A413" t="str">
            <v>S Rioli</v>
          </cell>
          <cell r="B413" t="str">
            <v>Shannon Rioli</v>
          </cell>
          <cell r="C413" t="str">
            <v>St Mary's</v>
          </cell>
        </row>
        <row r="414">
          <cell r="A414" t="str">
            <v>S Robinson</v>
          </cell>
          <cell r="B414" t="str">
            <v>Seth Robinson</v>
          </cell>
          <cell r="C414" t="str">
            <v>Palmerston Magpies</v>
          </cell>
        </row>
        <row r="415">
          <cell r="A415" t="str">
            <v>S Thorne</v>
          </cell>
          <cell r="B415" t="str">
            <v>Shane Thorne</v>
          </cell>
          <cell r="C415" t="str">
            <v>Wanderers</v>
          </cell>
        </row>
        <row r="416">
          <cell r="A416" t="str">
            <v>S Tipiloura</v>
          </cell>
          <cell r="B416" t="str">
            <v>Stanley Tipiloura</v>
          </cell>
          <cell r="C416" t="str">
            <v>Wanderers</v>
          </cell>
        </row>
        <row r="417">
          <cell r="A417" t="str">
            <v>S Wilson</v>
          </cell>
          <cell r="B417" t="str">
            <v>Shaun Wilson</v>
          </cell>
          <cell r="C417" t="str">
            <v>Nightcliff</v>
          </cell>
        </row>
        <row r="418">
          <cell r="A418" t="str">
            <v>T Arundell</v>
          </cell>
          <cell r="B418" t="str">
            <v>Thomas Arundell</v>
          </cell>
          <cell r="C418" t="str">
            <v>Waratah</v>
          </cell>
        </row>
        <row r="419">
          <cell r="A419" t="str">
            <v>T Babui</v>
          </cell>
          <cell r="B419" t="str">
            <v>Timothy Babui</v>
          </cell>
          <cell r="C419" t="str">
            <v>Tiwi Bombers</v>
          </cell>
        </row>
        <row r="420">
          <cell r="A420" t="str">
            <v>T Bell</v>
          </cell>
          <cell r="B420" t="str">
            <v>Tyler Bell</v>
          </cell>
          <cell r="C420" t="str">
            <v>TIwi Bombers</v>
          </cell>
        </row>
        <row r="421">
          <cell r="A421" t="str">
            <v>T Boyd</v>
          </cell>
          <cell r="B421" t="str">
            <v>Thomas Boyd</v>
          </cell>
          <cell r="C421" t="str">
            <v>Nightcliff</v>
          </cell>
        </row>
        <row r="422">
          <cell r="A422" t="str">
            <v>T Cairns</v>
          </cell>
          <cell r="B422" t="str">
            <v>Thomas Cairns</v>
          </cell>
          <cell r="C422" t="str">
            <v>Waratah</v>
          </cell>
        </row>
        <row r="423">
          <cell r="A423" t="str">
            <v>T Carroll</v>
          </cell>
          <cell r="B423" t="str">
            <v>Travis Carroll</v>
          </cell>
          <cell r="C423" t="str">
            <v>Southern Districts</v>
          </cell>
        </row>
        <row r="424">
          <cell r="A424" t="str">
            <v>T Clarke</v>
          </cell>
          <cell r="B424" t="str">
            <v>Thomas Clarke</v>
          </cell>
          <cell r="C424" t="str">
            <v>Darwin Buffaloes</v>
          </cell>
        </row>
        <row r="425">
          <cell r="A425" t="str">
            <v>T Demamiel</v>
          </cell>
          <cell r="B425" t="str">
            <v>Tom Demamiel</v>
          </cell>
          <cell r="C425" t="str">
            <v>Southern Districts</v>
          </cell>
        </row>
        <row r="426">
          <cell r="A426" t="str">
            <v>T Eldridge</v>
          </cell>
          <cell r="B426" t="str">
            <v>Timothy Eldridge</v>
          </cell>
          <cell r="C426" t="str">
            <v>Darwin Buffaloes</v>
          </cell>
        </row>
        <row r="427">
          <cell r="A427" t="str">
            <v>T Fields</v>
          </cell>
          <cell r="B427" t="str">
            <v>Tom Fields</v>
          </cell>
          <cell r="C427" t="str">
            <v>Waratah</v>
          </cell>
        </row>
        <row r="428">
          <cell r="A428" t="str">
            <v>T Gilbert</v>
          </cell>
          <cell r="B428" t="str">
            <v>Tom Gilbert</v>
          </cell>
          <cell r="C428" t="str">
            <v>St Mary's</v>
          </cell>
        </row>
        <row r="429">
          <cell r="A429" t="str">
            <v>T Graham</v>
          </cell>
          <cell r="B429" t="str">
            <v>Thomas Graham</v>
          </cell>
          <cell r="C429" t="str">
            <v>Waratah</v>
          </cell>
        </row>
        <row r="430">
          <cell r="A430" t="str">
            <v>T Kidney</v>
          </cell>
          <cell r="B430" t="str">
            <v>Tyson Kidney</v>
          </cell>
          <cell r="C430" t="str">
            <v>Nightcliff</v>
          </cell>
        </row>
        <row r="431">
          <cell r="A431" t="str">
            <v>T Kunoth</v>
          </cell>
          <cell r="B431" t="str">
            <v>Toshie Kunoth</v>
          </cell>
          <cell r="C431" t="str">
            <v>Palmerston Magpies</v>
          </cell>
        </row>
        <row r="432">
          <cell r="A432" t="str">
            <v>T Long</v>
          </cell>
          <cell r="B432" t="str">
            <v>Thomas Long</v>
          </cell>
          <cell r="C432" t="str">
            <v>St Mary's</v>
          </cell>
        </row>
        <row r="433">
          <cell r="A433" t="str">
            <v>T Lui</v>
          </cell>
          <cell r="B433" t="str">
            <v>Tyrrell Lui</v>
          </cell>
          <cell r="C433" t="str">
            <v>Palmerston Magpies</v>
          </cell>
        </row>
        <row r="434">
          <cell r="A434" t="str">
            <v>T Marsh</v>
          </cell>
          <cell r="B434" t="str">
            <v>Tom Marsh</v>
          </cell>
          <cell r="C434" t="str">
            <v>Waratah</v>
          </cell>
        </row>
        <row r="435">
          <cell r="A435" t="str">
            <v>T Melville</v>
          </cell>
          <cell r="B435" t="str">
            <v>Trent Melville</v>
          </cell>
          <cell r="C435" t="str">
            <v>Nightcliff</v>
          </cell>
        </row>
        <row r="436">
          <cell r="A436" t="str">
            <v>T Mosquito</v>
          </cell>
          <cell r="B436" t="str">
            <v>Timothy Mosquito</v>
          </cell>
          <cell r="C436" t="str">
            <v>Waratah</v>
          </cell>
        </row>
        <row r="437">
          <cell r="A437" t="str">
            <v>T Motlop</v>
          </cell>
          <cell r="B437" t="str">
            <v>Thomas Motlop</v>
          </cell>
          <cell r="C437" t="str">
            <v>Wanderers</v>
          </cell>
        </row>
        <row r="438">
          <cell r="A438" t="str">
            <v>T Raymond</v>
          </cell>
          <cell r="B438" t="str">
            <v>Tyrese Raymond</v>
          </cell>
          <cell r="C438" t="str">
            <v>Palmerston Magpies</v>
          </cell>
        </row>
        <row r="439">
          <cell r="A439" t="str">
            <v>T Saunders</v>
          </cell>
          <cell r="B439" t="str">
            <v>Tylah Saunders</v>
          </cell>
          <cell r="C439" t="str">
            <v>St Mary's</v>
          </cell>
        </row>
        <row r="440">
          <cell r="A440" t="str">
            <v>T Tambling</v>
          </cell>
          <cell r="B440" t="str">
            <v>Travis Tambling</v>
          </cell>
          <cell r="C440" t="str">
            <v>Southern Districts</v>
          </cell>
        </row>
        <row r="441">
          <cell r="A441" t="str">
            <v>T Taurau</v>
          </cell>
          <cell r="B441" t="str">
            <v>Thomas Taurau</v>
          </cell>
          <cell r="C441" t="str">
            <v>Tiwi Bombers</v>
          </cell>
        </row>
        <row r="442">
          <cell r="A442" t="str">
            <v>T Tipuamantamerri</v>
          </cell>
          <cell r="B442" t="str">
            <v>Tyson Tipuamantamerri</v>
          </cell>
          <cell r="C442" t="str">
            <v>Tiwi Bombers</v>
          </cell>
        </row>
        <row r="443">
          <cell r="A443" t="str">
            <v>T Tipungwuti</v>
          </cell>
          <cell r="B443" t="str">
            <v>Terence Tipungwuti</v>
          </cell>
          <cell r="C443" t="str">
            <v>Tiwi Bombers</v>
          </cell>
        </row>
        <row r="444">
          <cell r="A444" t="str">
            <v>U Kerinaiua</v>
          </cell>
          <cell r="B444" t="str">
            <v>Urban Kerinaiua</v>
          </cell>
          <cell r="C444" t="str">
            <v>Tiwi Bombers</v>
          </cell>
        </row>
        <row r="445">
          <cell r="A445" t="str">
            <v>W Clarke</v>
          </cell>
          <cell r="B445" t="str">
            <v>William Clarke</v>
          </cell>
          <cell r="C445" t="str">
            <v>Darwin Buffaloes</v>
          </cell>
        </row>
        <row r="446">
          <cell r="A446" t="str">
            <v>W Collis</v>
          </cell>
          <cell r="B446" t="str">
            <v>William Collis</v>
          </cell>
          <cell r="C446" t="str">
            <v>Waratah</v>
          </cell>
        </row>
        <row r="447">
          <cell r="A447" t="str">
            <v>W Farrer</v>
          </cell>
          <cell r="B447" t="str">
            <v>William Farrer</v>
          </cell>
          <cell r="C447" t="str">
            <v>Southern Districts</v>
          </cell>
        </row>
        <row r="448">
          <cell r="A448" t="str">
            <v>W Hams</v>
          </cell>
          <cell r="B448" t="str">
            <v>William Hams</v>
          </cell>
          <cell r="C448" t="str">
            <v>St Mary's</v>
          </cell>
        </row>
        <row r="449">
          <cell r="A449" t="str">
            <v>W Hetherington</v>
          </cell>
          <cell r="B449" t="str">
            <v>William Hetherington</v>
          </cell>
          <cell r="C449" t="str">
            <v>Waratah</v>
          </cell>
        </row>
        <row r="450">
          <cell r="A450" t="str">
            <v>W Sexton</v>
          </cell>
          <cell r="B450" t="str">
            <v>Will Sexton</v>
          </cell>
          <cell r="C450" t="str">
            <v>Southern Districts</v>
          </cell>
        </row>
        <row r="451">
          <cell r="A451" t="str">
            <v>W Wallace</v>
          </cell>
          <cell r="B451" t="str">
            <v>William Wallace</v>
          </cell>
          <cell r="C451" t="str">
            <v>Nightcliff</v>
          </cell>
        </row>
        <row r="452">
          <cell r="A452" t="str">
            <v>W Wheeler</v>
          </cell>
          <cell r="B452" t="str">
            <v>William Wheeler</v>
          </cell>
          <cell r="C452" t="str">
            <v>Nightcliff</v>
          </cell>
        </row>
        <row r="453">
          <cell r="A453" t="str">
            <v>W Williams</v>
          </cell>
          <cell r="B453" t="str">
            <v>Warwick Williams</v>
          </cell>
          <cell r="C453" t="str">
            <v>Wanderers</v>
          </cell>
        </row>
        <row r="454">
          <cell r="A454" t="str">
            <v>X Grant</v>
          </cell>
          <cell r="B454" t="str">
            <v>Xavier Grant</v>
          </cell>
          <cell r="C454" t="str">
            <v>Darwin Buffaloes</v>
          </cell>
        </row>
        <row r="455">
          <cell r="A455" t="str">
            <v>Z Brain</v>
          </cell>
          <cell r="B455" t="str">
            <v>Zachery Brain</v>
          </cell>
          <cell r="C455" t="str">
            <v>Nightcliff</v>
          </cell>
        </row>
        <row r="456">
          <cell r="A456" t="str">
            <v>Z Carter</v>
          </cell>
          <cell r="B456" t="str">
            <v>Zane Carter</v>
          </cell>
          <cell r="C456" t="str">
            <v>Southern Districts</v>
          </cell>
        </row>
        <row r="457">
          <cell r="A457" t="str">
            <v>Z Casimiro</v>
          </cell>
          <cell r="B457" t="str">
            <v>Zelio Casimiro</v>
          </cell>
          <cell r="C457" t="str">
            <v>Wanderers</v>
          </cell>
        </row>
        <row r="458">
          <cell r="A458" t="str">
            <v>Z Clarke</v>
          </cell>
          <cell r="B458" t="str">
            <v>Zac Clarke</v>
          </cell>
          <cell r="C458" t="str">
            <v>Southern Districts</v>
          </cell>
        </row>
        <row r="459">
          <cell r="A459" t="str">
            <v>Z Derksen</v>
          </cell>
          <cell r="B459" t="str">
            <v>Zackary Derksen</v>
          </cell>
          <cell r="C459" t="str">
            <v>Nightcliff</v>
          </cell>
        </row>
        <row r="460">
          <cell r="A460" t="str">
            <v>Z Hartley</v>
          </cell>
          <cell r="B460" t="str">
            <v>Zac Hartley</v>
          </cell>
          <cell r="C460" t="str">
            <v>Palmerston Magpies</v>
          </cell>
        </row>
        <row r="461">
          <cell r="A461" t="str">
            <v>Z Smith</v>
          </cell>
          <cell r="B461" t="str">
            <v>Zachary Smith</v>
          </cell>
          <cell r="C461" t="str">
            <v>Southern Districts</v>
          </cell>
        </row>
        <row r="462">
          <cell r="A462" t="str">
            <v>Z Westerberg</v>
          </cell>
          <cell r="B462" t="str">
            <v>Zach Westerberg</v>
          </cell>
          <cell r="C462" t="str">
            <v>Waratah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E7C5CA-EAFA-8542-AD70-B1129B49D791}" name="Table1" displayName="Table1" ref="A2:CM121" totalsRowShown="0" headerRowDxfId="189" dataDxfId="188">
  <autoFilter ref="A2:CM121" xr:uid="{CF8CE4FA-4310-3D43-BA8B-9D0C69F9776D}"/>
  <sortState xmlns:xlrd2="http://schemas.microsoft.com/office/spreadsheetml/2017/richdata2" ref="A3:CM121">
    <sortCondition descending="1" ref="G2:G121"/>
  </sortState>
  <tableColumns count="91">
    <tableColumn id="1" xr3:uid="{D91F7E9A-332E-604A-877D-B354DFEB993E}" name="Team" dataDxfId="90"/>
    <tableColumn id="2" xr3:uid="{0D5F88C4-6E05-CB44-BE22-8A0B7B0ED878}" name="Player" dataDxfId="89"/>
    <tableColumn id="3" xr3:uid="{153286AA-ADFE-7A40-9D05-901C3C6721DB}" name="Matches" dataDxfId="88"/>
    <tableColumn id="18" xr3:uid="{982587BF-2014-434D-9EEA-1CFB61F6D6EF}" name="KVA-P" dataDxfId="87"/>
    <tableColumn id="4" xr3:uid="{5A5025F1-7F84-9147-B9CD-8CB48613C41E}" name="K" dataDxfId="86"/>
    <tableColumn id="5" xr3:uid="{4E188904-F2E6-EE4E-879C-485CAD757857}" name="H" dataDxfId="85"/>
    <tableColumn id="6" xr3:uid="{9C142019-38CD-4345-9535-DFBC940D504D}" name="D" dataDxfId="84"/>
    <tableColumn id="7" xr3:uid="{D8DF49EA-88B0-9F4F-AB09-0E49E51D4DDC}" name="KIPO" dataDxfId="83" dataCellStyle="Per cent"/>
    <tableColumn id="8" xr3:uid="{DDE9E6BE-EA33-BE43-9DF5-A3840CA231EF}" name="DE %" dataDxfId="82" dataCellStyle="Per cent"/>
    <tableColumn id="9" xr3:uid="{FB4795FF-674D-C44D-AB08-BF2727A3FDEC}" name="KE %" dataDxfId="81"/>
    <tableColumn id="30" xr3:uid="{C5421AFB-C2C8-C74A-8CFD-8238A67FD5E1}" name="HE %" dataDxfId="80"/>
    <tableColumn id="31" xr3:uid="{8FCA0987-C40A-7040-B085-93927968B07D}" name="CLG" dataDxfId="79"/>
    <tableColumn id="32" xr3:uid="{D91E2BFE-677E-B540-B3B1-30C6B375FB43}" name="CP" dataDxfId="78"/>
    <tableColumn id="33" xr3:uid="{16C93F9C-51BD-104F-8CB3-E60BB334C583}" name="UP" dataDxfId="77"/>
    <tableColumn id="28" xr3:uid="{603ED6DD-10AD-8841-86D4-FDE46354269A}" name="CPR" dataDxfId="76" dataCellStyle="Per cent"/>
    <tableColumn id="71" xr3:uid="{FC587925-2193-9A43-9E6F-8BC193ECE9B5}" name="IP" dataDxfId="75"/>
    <tableColumn id="70" xr3:uid="{15DC694D-8793-444A-9DCD-5E04BF678CF0}" name="M" dataDxfId="74"/>
    <tableColumn id="66" xr3:uid="{E491074A-9A11-A948-9BBB-39666BB87054}" name="UM" dataDxfId="73"/>
    <tableColumn id="67" xr3:uid="{DF7EFE4D-068B-EA43-9D1D-A1E05102A04C}" name="CM" dataDxfId="72"/>
    <tableColumn id="68" xr3:uid="{F9E91C81-8C8D-B046-AB74-482A2A96C496}" name="IM" dataDxfId="71"/>
    <tableColumn id="69" xr3:uid="{CD950F97-2D8E-4449-BB1D-E61279E44F88}" name="F50M" dataDxfId="70"/>
    <tableColumn id="62" xr3:uid="{D9AC2837-1176-C344-803B-7583430E9017}" name="HR" dataDxfId="69"/>
    <tableColumn id="63" xr3:uid="{F6AC34A9-B64A-9A49-AE76-D8CEA634AC18}" name="GBG" dataDxfId="68"/>
    <tableColumn id="64" xr3:uid="{76054166-8DE0-1A43-81E5-64DD0DE43B22}" name="F50G" dataDxfId="67"/>
    <tableColumn id="65" xr3:uid="{021EFE89-1B7D-4944-AF58-06CCCB6B38DF}" name="HO" dataDxfId="66"/>
    <tableColumn id="61" xr3:uid="{4C58E76A-BCA9-E345-95B4-05CD715AB7CD}" name="HOA" dataDxfId="65"/>
    <tableColumn id="60" xr3:uid="{40B944F6-8E45-014E-8BBB-42D8FB087961}" name="HOA%" dataDxfId="64" dataCellStyle="Per cent"/>
    <tableColumn id="59" xr3:uid="{0D6E332E-B681-AA48-8882-6BFBA5015EAB}" name="CLR" dataDxfId="63"/>
    <tableColumn id="58" xr3:uid="{FD84A055-A275-A74A-8A79-FAD1A750DC25}" name="CB CLR" dataDxfId="62"/>
    <tableColumn id="29" xr3:uid="{180E93F1-F217-3440-A1A7-0F9B42ED47D0}" name="BU CLR" dataDxfId="61"/>
    <tableColumn id="27" xr3:uid="{71BECD48-CE24-6B42-99EB-CA8F0FB163D0}" name="TI CLR" dataDxfId="60"/>
    <tableColumn id="26" xr3:uid="{9F211322-050E-A641-8005-F77E6FFEFF4F}" name="T" dataDxfId="59"/>
    <tableColumn id="10" xr3:uid="{57EE7804-AFFF-E445-8E67-F669055F802A}" name="F50T" dataDxfId="58"/>
    <tableColumn id="11" xr3:uid="{2AD9145B-07FD-8947-8D1F-866233D23C59}" name="1%" dataDxfId="57"/>
    <tableColumn id="12" xr3:uid="{A6988B60-F992-EC47-85B5-6FBDC113EB30}" name="SP" dataDxfId="56"/>
    <tableColumn id="38" xr3:uid="{1D57C233-AE78-724C-9956-BE52CBAA83BC}" name="RB" dataDxfId="55"/>
    <tableColumn id="39" xr3:uid="{BE3CEC5D-7162-5545-93EE-962EB74169F3}" name="FF" dataDxfId="54"/>
    <tableColumn id="36" xr3:uid="{366E48A3-BAC8-C741-8EE7-676BCEF7E24E}" name="FA" dataDxfId="53"/>
    <tableColumn id="37" xr3:uid="{87FB41B2-1451-8D42-8437-AF8B41E68861}" name="50F" dataDxfId="52"/>
    <tableColumn id="34" xr3:uid="{848F9AF8-7DCF-ED4B-BFC2-57D8243D2C11}" name="50A" dataDxfId="51"/>
    <tableColumn id="35" xr3:uid="{2355E171-F95A-8249-BE67-864B28A7E22C}" name="I50" dataDxfId="50"/>
    <tableColumn id="40" xr3:uid="{B06877CD-D31B-E54F-A775-00051A7832EA}" name="R50" dataDxfId="49"/>
    <tableColumn id="13" xr3:uid="{411F59EC-0941-2149-B58A-C5223DAC2980}" name="G" dataDxfId="48"/>
    <tableColumn id="72" xr3:uid="{5B9EC8E1-5B0F-ED41-86A1-CFB53FCA78A0}" name="B" dataDxfId="47"/>
    <tableColumn id="73" xr3:uid="{0918CB23-DD0F-5649-938F-71945D279081}" name="SHOT" dataDxfId="46"/>
    <tableColumn id="41" xr3:uid="{16F26C13-6B20-BE44-98D7-47C84A7CB69F}" name="GA%" dataDxfId="45" dataCellStyle="Per cent"/>
    <tableColumn id="14" xr3:uid="{5F2D00F0-B505-1945-BF29-593245AA4A56}" name="SA" dataDxfId="44"/>
    <tableColumn id="19" xr3:uid="{89EE4264-697E-B14C-9C8B-F2E0429A899A}" name="KVA-P " dataDxfId="43">
      <calculatedColumnFormula>D3/$C3</calculatedColumnFormula>
    </tableColumn>
    <tableColumn id="15" xr3:uid="{BC8A2542-B54F-DA4F-BEB0-562C26D792BB}" name="K " dataDxfId="42">
      <calculatedColumnFormula>E3/$C3</calculatedColumnFormula>
    </tableColumn>
    <tableColumn id="16" xr3:uid="{5DBDCE8B-D7AC-E540-8413-035D7FD94488}" name="H " dataDxfId="41">
      <calculatedColumnFormula>F3/$C3</calculatedColumnFormula>
    </tableColumn>
    <tableColumn id="17" xr3:uid="{3EFB33A3-1BFC-FE42-AB33-6AC3574C5538}" name="D " dataDxfId="40">
      <calculatedColumnFormula>G3/$C3</calculatedColumnFormula>
    </tableColumn>
    <tableColumn id="20" xr3:uid="{6B81E08A-0366-294C-ABDC-8176E4A87F72}" name="KIPO " dataDxfId="39">
      <calculatedColumnFormula>H3/$C3</calculatedColumnFormula>
    </tableColumn>
    <tableColumn id="21" xr3:uid="{F693A025-92C7-0F40-8ED8-18213EBF45DD}" name="DE % " dataDxfId="38" dataCellStyle="Per cent">
      <calculatedColumnFormula>I3</calculatedColumnFormula>
    </tableColumn>
    <tableColumn id="22" xr3:uid="{0BDD996C-566F-6F40-A4CB-5C5D316586BF}" name="KE % " dataDxfId="37" dataCellStyle="Per cent">
      <calculatedColumnFormula>J3</calculatedColumnFormula>
    </tableColumn>
    <tableColumn id="50" xr3:uid="{7EE80A7C-34B1-6645-9E4B-7075CE11D873}" name="HE % " dataDxfId="36" dataCellStyle="Per cent">
      <calculatedColumnFormula>K3</calculatedColumnFormula>
    </tableColumn>
    <tableColumn id="51" xr3:uid="{310BDF0A-3B2A-734E-8F90-DB6A3DFD9985}" name="CLG " dataDxfId="35">
      <calculatedColumnFormula>L3/$C3</calculatedColumnFormula>
    </tableColumn>
    <tableColumn id="52" xr3:uid="{61EAB3A8-276F-C840-A1E6-FA4790E02212}" name="CP " dataDxfId="34">
      <calculatedColumnFormula>M3/$C3</calculatedColumnFormula>
    </tableColumn>
    <tableColumn id="53" xr3:uid="{3C1C8379-4AFB-DD49-A3B8-F92D458D6D03}" name="UP " dataDxfId="33">
      <calculatedColumnFormula>N3/$C3</calculatedColumnFormula>
    </tableColumn>
    <tableColumn id="54" xr3:uid="{88791CE3-033C-9848-80A8-BF7123452EF8}" name="CPR " dataDxfId="32" dataCellStyle="Per cent">
      <calculatedColumnFormula>O3</calculatedColumnFormula>
    </tableColumn>
    <tableColumn id="55" xr3:uid="{3B12E8F9-A44E-7A4F-BE36-2F44678FABB3}" name="IP " dataDxfId="31">
      <calculatedColumnFormula>P3/$C3</calculatedColumnFormula>
    </tableColumn>
    <tableColumn id="56" xr3:uid="{5559C05D-5CC8-DD41-9D68-2626CE857B08}" name="M " dataDxfId="30">
      <calculatedColumnFormula>Q3/$C3</calculatedColumnFormula>
    </tableColumn>
    <tableColumn id="57" xr3:uid="{00908B76-FE88-AF4F-91D9-1B1268584D5F}" name="UM " dataDxfId="29">
      <calculatedColumnFormula>R3/$C3</calculatedColumnFormula>
    </tableColumn>
    <tableColumn id="46" xr3:uid="{F354D580-EBFA-9844-8526-7D5E44897E87}" name="CM " dataDxfId="28">
      <calculatedColumnFormula>S3/$C3</calculatedColumnFormula>
    </tableColumn>
    <tableColumn id="47" xr3:uid="{88C87A27-C78C-2343-B20A-63F3EEFA56E3}" name="IM " dataDxfId="27">
      <calculatedColumnFormula>T3/$C3</calculatedColumnFormula>
    </tableColumn>
    <tableColumn id="48" xr3:uid="{E9A2AC55-D6D0-2048-8653-9133F2A9B4DB}" name="F50M " dataDxfId="26">
      <calculatedColumnFormula>U3/$C3</calculatedColumnFormula>
    </tableColumn>
    <tableColumn id="49" xr3:uid="{C946383F-825A-4147-AED4-071A4EC9348E}" name="HR " dataDxfId="25">
      <calculatedColumnFormula>V3/$C3</calculatedColumnFormula>
    </tableColumn>
    <tableColumn id="44" xr3:uid="{1460281A-B02A-EB43-BC8D-AEDC11A38F78}" name="GBG " dataDxfId="24">
      <calculatedColumnFormula>W3/$C3</calculatedColumnFormula>
    </tableColumn>
    <tableColumn id="45" xr3:uid="{30AC8AB5-6582-6344-A615-638C0963BFCF}" name="F50G " dataDxfId="23">
      <calculatedColumnFormula>X3/$C3</calculatedColumnFormula>
    </tableColumn>
    <tableColumn id="42" xr3:uid="{BEDE1ED7-D24B-604E-AED0-86B895EF7139}" name="HO " dataDxfId="22">
      <calculatedColumnFormula>Y3/$C3</calculatedColumnFormula>
    </tableColumn>
    <tableColumn id="82" xr3:uid="{A62E979C-E445-9049-957D-226012788959}" name="HOA " dataDxfId="21">
      <calculatedColumnFormula>Z3/$C3</calculatedColumnFormula>
    </tableColumn>
    <tableColumn id="83" xr3:uid="{2AFFFBBE-D70E-BE4D-B2BA-94D23975E846}" name="HOA% " dataDxfId="20" dataCellStyle="Per cent">
      <calculatedColumnFormula>AA3</calculatedColumnFormula>
    </tableColumn>
    <tableColumn id="84" xr3:uid="{7963EC42-7F8F-114D-B7F7-E6129E14CCF3}" name="CLR " dataDxfId="19">
      <calculatedColumnFormula>AB3/$C3</calculatedColumnFormula>
    </tableColumn>
    <tableColumn id="85" xr3:uid="{326AD781-58CB-FB42-834B-B8655759F45C}" name="CB CLR " dataDxfId="18">
      <calculatedColumnFormula>AC3/$C3</calculatedColumnFormula>
    </tableColumn>
    <tableColumn id="86" xr3:uid="{77232C81-CE72-024D-AA28-F39D0E7D269B}" name="BU CLR " dataDxfId="17">
      <calculatedColumnFormula>AD3/$C3</calculatedColumnFormula>
    </tableColumn>
    <tableColumn id="89" xr3:uid="{973017BF-0B30-D74C-BA84-0D9202FE53BC}" name="TI CLR " dataDxfId="16">
      <calculatedColumnFormula>AE3/$C3</calculatedColumnFormula>
    </tableColumn>
    <tableColumn id="78" xr3:uid="{FA7DEC20-EB15-9D49-ACAB-5043A28718EC}" name="T " dataDxfId="15">
      <calculatedColumnFormula>AF3/$C3</calculatedColumnFormula>
    </tableColumn>
    <tableColumn id="90" xr3:uid="{D57FCF92-2EDC-144D-90A5-2ED788D05EE4}" name="F50T " dataDxfId="14">
      <calculatedColumnFormula>AG3/$C3</calculatedColumnFormula>
    </tableColumn>
    <tableColumn id="91" xr3:uid="{20F73EBF-4372-D049-9740-5256CBD05BA8}" name="1%." dataDxfId="13">
      <calculatedColumnFormula>AH3/$C3</calculatedColumnFormula>
    </tableColumn>
    <tableColumn id="92" xr3:uid="{9253BFD7-733C-1C4D-AEAF-1242919B0075}" name="SP " dataDxfId="12">
      <calculatedColumnFormula>AI3/$C3</calculatedColumnFormula>
    </tableColumn>
    <tableColumn id="93" xr3:uid="{68DDB004-1E5C-7046-994C-E13B509657D4}" name="RB " dataDxfId="11">
      <calculatedColumnFormula>AJ3/$C3</calculatedColumnFormula>
    </tableColumn>
    <tableColumn id="79" xr3:uid="{D8D08EB2-D5DD-0642-AFF8-2D1D44C88F23}" name="FF " dataDxfId="10">
      <calculatedColumnFormula>AK3/$C3</calculatedColumnFormula>
    </tableColumn>
    <tableColumn id="80" xr3:uid="{6FAC21FA-1E8B-B440-B122-6E7E334F5DCE}" name="FA " dataDxfId="9">
      <calculatedColumnFormula>AL3/$C3</calculatedColumnFormula>
    </tableColumn>
    <tableColumn id="81" xr3:uid="{873D41BA-0638-BD42-8E4C-6FCD83BAF9BF}" name="50F " dataDxfId="8">
      <calculatedColumnFormula>AM3/$C3</calculatedColumnFormula>
    </tableColumn>
    <tableColumn id="76" xr3:uid="{47F1F933-A674-3349-9738-A165CCBBB4ED}" name="50A " dataDxfId="7">
      <calculatedColumnFormula>AN3/$C3</calculatedColumnFormula>
    </tableColumn>
    <tableColumn id="77" xr3:uid="{D7D99D2B-8CF3-154B-9A71-6B862F1CFB8B}" name="I50 " dataDxfId="6">
      <calculatedColumnFormula>AO3/$C3</calculatedColumnFormula>
    </tableColumn>
    <tableColumn id="75" xr3:uid="{E634435A-6A9A-D24F-B4EF-30419BFD7BA8}" name="R50 " dataDxfId="5">
      <calculatedColumnFormula>AP3/$C3</calculatedColumnFormula>
    </tableColumn>
    <tableColumn id="74" xr3:uid="{B50D338C-0785-034C-B912-0D01A955D4BC}" name="G " dataDxfId="4">
      <calculatedColumnFormula>AQ3/$C3</calculatedColumnFormula>
    </tableColumn>
    <tableColumn id="43" xr3:uid="{F46368CB-285B-2840-A597-AEBDB3FCB112}" name="B " dataDxfId="3">
      <calculatedColumnFormula>AR3/$C3</calculatedColumnFormula>
    </tableColumn>
    <tableColumn id="23" xr3:uid="{D7350E45-E482-4346-84CC-7E31D5A72963}" name="SHOT " dataDxfId="2">
      <calculatedColumnFormula>AS3/$C3</calculatedColumnFormula>
    </tableColumn>
    <tableColumn id="24" xr3:uid="{192B8517-CD08-9746-8601-8A2705E61B46}" name="GA% " dataDxfId="1" dataCellStyle="Per cent">
      <calculatedColumnFormula>AT3</calculatedColumnFormula>
    </tableColumn>
    <tableColumn id="25" xr3:uid="{92044F1B-E2CC-9E4B-9FA0-033BE1B0DA2B}" name="SA " dataDxfId="0">
      <calculatedColumnFormula>AU3/$C3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7167F6-8D23-8C4A-947C-473CC5ADB3BB}" name="Table35" displayName="Table35" ref="A2:CP7" totalsRowShown="0" headerRowDxfId="187" dataDxfId="186" tableBorderDxfId="185">
  <autoFilter ref="A2:CP7" xr:uid="{3004E13D-2FA1-424B-8646-78AFC6F04A84}"/>
  <sortState xmlns:xlrd2="http://schemas.microsoft.com/office/spreadsheetml/2017/richdata2" ref="A3:CP7">
    <sortCondition descending="1" ref="E2:E7"/>
  </sortState>
  <tableColumns count="94">
    <tableColumn id="1" xr3:uid="{E744C1DD-8DBC-8749-B46B-348E054E6199}" name="Team" dataDxfId="184"/>
    <tableColumn id="3" xr3:uid="{6EEC23BE-694C-3940-AE2F-525B9EC66A15}" name="Matches" dataDxfId="183"/>
    <tableColumn id="4" xr3:uid="{5B0E16B7-9BC1-9F42-87E6-FE99A5CCAA11}" name="K" dataDxfId="182"/>
    <tableColumn id="5" xr3:uid="{EE2BAA48-151C-7F4F-AE98-8A1BFCA05B5D}" name="H" dataDxfId="181"/>
    <tableColumn id="6" xr3:uid="{C8720CD6-48A6-F34C-BFB3-7AD0EBBC3F11}" name="D" dataDxfId="180"/>
    <tableColumn id="7" xr3:uid="{D66E7193-FE50-EC42-AF23-E7FA0DA49CD4}" name="K:H" dataDxfId="179"/>
    <tableColumn id="8" xr3:uid="{1AE0DAEE-93B4-A447-8F31-F996A6E35C0B}" name="DE%" dataDxfId="178" dataCellStyle="Per cent"/>
    <tableColumn id="9" xr3:uid="{23024ABE-E464-DE49-91DF-E691339B3680}" name="KE%" dataDxfId="177" dataCellStyle="Per cent"/>
    <tableColumn id="37" xr3:uid="{BB927E44-FF63-B048-BDA9-1C4F08C1A170}" name="HE%" dataDxfId="176"/>
    <tableColumn id="22" xr3:uid="{6D8BCF9C-A00E-2F4A-93DB-62E27FB989A1}" name="CLG" dataDxfId="175"/>
    <tableColumn id="23" xr3:uid="{E942D8A5-E4CB-2D40-84B0-80B1AC48AFA9}" name="CP" dataDxfId="174"/>
    <tableColumn id="24" xr3:uid="{0EA74427-A27A-A54E-BDA6-D1688EE9334E}" name="UP" dataDxfId="173"/>
    <tableColumn id="43" xr3:uid="{FE1E7679-DEEF-0B43-9E19-CDFEA803014D}" name="IP" dataDxfId="172"/>
    <tableColumn id="44" xr3:uid="{7298B7B8-35C2-D640-AEF6-F3FE26225912}" name="D50 IP" dataDxfId="171"/>
    <tableColumn id="45" xr3:uid="{D219B4C1-B5F6-BB45-8733-03B9438EFB53}" name="MID IP" dataDxfId="170"/>
    <tableColumn id="46" xr3:uid="{8F5132D2-E669-EA42-9BC3-18D2684E3DE2}" name="F50 IP" dataDxfId="169"/>
    <tableColumn id="50" xr3:uid="{D77F1FF9-C86D-4F47-804F-4846DDC9BA05}" name="M" dataDxfId="168"/>
    <tableColumn id="65" xr3:uid="{C159B2CF-B769-F842-AC37-8CED69537D1D}" name="UM" dataDxfId="167"/>
    <tableColumn id="66" xr3:uid="{96EE18DA-7D1D-4B44-A458-B4064DCE0E45}" name="CM" dataDxfId="166"/>
    <tableColumn id="67" xr3:uid="{3D140D33-595B-D442-914B-0FD2362306D4}" name="IM" dataDxfId="165"/>
    <tableColumn id="68" xr3:uid="{B8B42F8D-E37D-F449-8E87-C5626197F3D9}" name="F50M" dataDxfId="164"/>
    <tableColumn id="69" xr3:uid="{7BD84CA6-B632-894A-81C9-0FA7C591EC69}" name="HR" dataDxfId="163"/>
    <tableColumn id="70" xr3:uid="{BCA2537F-F82B-374B-BE98-14A7A5A5C3D3}" name="GBG" dataDxfId="162"/>
    <tableColumn id="71" xr3:uid="{E82A10B7-EE4B-C045-8290-3D8D254358B3}" name="F50G" dataDxfId="161"/>
    <tableColumn id="72" xr3:uid="{1EF3013B-11F0-7B44-A174-D8CA112776BF}" name="HO" dataDxfId="160"/>
    <tableColumn id="73" xr3:uid="{5F6C7310-272A-C849-A602-12EBF2AB55DC}" name="HOA" dataDxfId="159"/>
    <tableColumn id="74" xr3:uid="{36C61E00-B43C-C242-ACEA-1B5CADDF0BC5}" name="HOA%" dataDxfId="158" dataCellStyle="Per cent"/>
    <tableColumn id="38" xr3:uid="{FD2A329F-8CDB-7740-836F-5FD46E236854}" name="CLR" dataDxfId="157"/>
    <tableColumn id="39" xr3:uid="{E0D8B1E2-756B-1A4E-A95E-8CFD70D37AB8}" name="CB CLR" dataDxfId="156"/>
    <tableColumn id="40" xr3:uid="{036151FD-784E-054C-B419-7C3C97F49000}" name="BU CLR" dataDxfId="155"/>
    <tableColumn id="41" xr3:uid="{FFF475E9-0EA1-C34A-BED1-90A05A1C100A}" name="TI CLR" dataDxfId="154"/>
    <tableColumn id="42" xr3:uid="{A4AC7440-F4B4-274E-93AE-DA6703BB0D93}" name="T" dataDxfId="153"/>
    <tableColumn id="31" xr3:uid="{936DE521-A82E-CE41-940D-8C4610FC180E}" name="F50T" dataDxfId="152"/>
    <tableColumn id="32" xr3:uid="{80E788C7-AB53-634D-99A0-A3C461B4A0DB}" name="1%" dataDxfId="151"/>
    <tableColumn id="33" xr3:uid="{BE4ED578-55A5-AB44-BB51-50CE1F2E2874}" name="SP" dataDxfId="150"/>
    <tableColumn id="34" xr3:uid="{DEE0781D-47D9-5141-B7C5-DC815F599081}" name="RB" dataDxfId="149"/>
    <tableColumn id="35" xr3:uid="{C2F4FB90-E5FF-3040-AEAE-DD7610D923DD}" name="FF" dataDxfId="148"/>
    <tableColumn id="36" xr3:uid="{E84E2098-E9E1-754B-8D7F-964B19ADBB39}" name="FA" dataDxfId="147"/>
    <tableColumn id="28" xr3:uid="{131190A1-F6E7-1947-82FC-E3EA0AAFB225}" name="50F" dataDxfId="146"/>
    <tableColumn id="29" xr3:uid="{0E376118-CA8C-1B47-B8A2-3A833CFD7695}" name="50A" dataDxfId="145"/>
    <tableColumn id="30" xr3:uid="{6E61BC1D-E73E-3A4E-9062-35EFF027860A}" name="I50" dataDxfId="144"/>
    <tableColumn id="2" xr3:uid="{56B6C1D0-64E7-2346-B78E-7A08964CCF03}" name="R50" dataDxfId="143"/>
    <tableColumn id="26" xr3:uid="{9472CBBD-CB7E-B541-92B5-D5E99E064693}" name="S/I50%" dataDxfId="142" dataCellStyle="Per cent"/>
    <tableColumn id="27" xr3:uid="{6195EAA4-333A-7F4F-915C-D75368CB449F}" name="G" dataDxfId="141"/>
    <tableColumn id="10" xr3:uid="{E58B23C5-F110-E04B-8C5E-5B59C2B269B4}" name="B" dataDxfId="140"/>
    <tableColumn id="11" xr3:uid="{B45A624D-2662-1546-86AB-F5115203E403}" name="SHOT" dataDxfId="139" dataCellStyle="Per cent"/>
    <tableColumn id="12" xr3:uid="{3F490D06-15A4-D842-A65E-0B78AEFAC438}" name="GA%" dataDxfId="138" dataCellStyle="Per cent"/>
    <tableColumn id="13" xr3:uid="{2C61AFC8-2B6D-FF47-88DC-F4352095475E}" name="PF" dataDxfId="137"/>
    <tableColumn id="15" xr3:uid="{3EC5493B-5127-A841-8F46-A2443CAB7CEB}" name="K " dataDxfId="136">
      <calculatedColumnFormula>C3/$B3</calculatedColumnFormula>
    </tableColumn>
    <tableColumn id="16" xr3:uid="{80C84D90-8317-224F-9ED1-4B149B4D989E}" name="H " dataDxfId="135">
      <calculatedColumnFormula>D3/$B3</calculatedColumnFormula>
    </tableColumn>
    <tableColumn id="17" xr3:uid="{85EEBE76-670B-7041-A85B-CE11563126E2}" name="D " dataDxfId="134">
      <calculatedColumnFormula>E3/$B3</calculatedColumnFormula>
    </tableColumn>
    <tableColumn id="75" xr3:uid="{E8F056B2-3E40-594E-AC41-EF661DB92DA9}" name="K:H " dataDxfId="133">
      <calculatedColumnFormula>F3</calculatedColumnFormula>
    </tableColumn>
    <tableColumn id="76" xr3:uid="{4C8B2AAE-3BB9-A247-81B3-D487296AE923}" name="DE% " dataDxfId="132" dataCellStyle="Per cent">
      <calculatedColumnFormula>G3</calculatedColumnFormula>
    </tableColumn>
    <tableColumn id="77" xr3:uid="{50BDDBE7-9549-D441-9B94-9D0258EAEB21}" name="KE% " dataDxfId="131" dataCellStyle="Per cent">
      <calculatedColumnFormula>H3</calculatedColumnFormula>
    </tableColumn>
    <tableColumn id="78" xr3:uid="{E7FAD500-46DB-994B-B718-3D32BB859CBE}" name="HE% " dataDxfId="130" dataCellStyle="Per cent">
      <calculatedColumnFormula>I3</calculatedColumnFormula>
    </tableColumn>
    <tableColumn id="79" xr3:uid="{9A094419-A1C5-F74B-90B2-77D05107EC10}" name="CLG " dataDxfId="129">
      <calculatedColumnFormula>J3/$B3</calculatedColumnFormula>
    </tableColumn>
    <tableColumn id="80" xr3:uid="{9814627F-7A92-E543-B26F-84794D2E7CC1}" name="CP " dataDxfId="128">
      <calculatedColumnFormula>K3/$B3</calculatedColumnFormula>
    </tableColumn>
    <tableColumn id="81" xr3:uid="{A6EBE3F2-315D-354E-82BD-ECF740ED637D}" name="UP " dataDxfId="127">
      <calculatedColumnFormula>L3/$B3</calculatedColumnFormula>
    </tableColumn>
    <tableColumn id="82" xr3:uid="{04714BB2-E523-C44C-BB3A-9A1A9331E656}" name="IP " dataDxfId="126">
      <calculatedColumnFormula>M3/$B3</calculatedColumnFormula>
    </tableColumn>
    <tableColumn id="83" xr3:uid="{B6E38D18-475D-1F4C-8C7E-4BC846F58B0E}" name="D50 IP " dataDxfId="125">
      <calculatedColumnFormula>N3/$B3</calculatedColumnFormula>
    </tableColumn>
    <tableColumn id="84" xr3:uid="{3536AA10-0AB1-0F45-A7FE-B237CAB90CD8}" name="MID IP " dataDxfId="124">
      <calculatedColumnFormula>O3/$B3</calculatedColumnFormula>
    </tableColumn>
    <tableColumn id="85" xr3:uid="{A186C419-5FAD-DD46-A6A2-1A31BBEE4EBC}" name="F50 IP " dataDxfId="123">
      <calculatedColumnFormula>P3/$B3</calculatedColumnFormula>
    </tableColumn>
    <tableColumn id="86" xr3:uid="{BD5FF20F-74B8-E743-83B7-2FC9F89E0B20}" name="M " dataDxfId="122">
      <calculatedColumnFormula>Q3/$B3</calculatedColumnFormula>
    </tableColumn>
    <tableColumn id="87" xr3:uid="{0EF1AA7C-E9E6-EC40-8F37-D0DB6EEAE487}" name="UM " dataDxfId="121">
      <calculatedColumnFormula>R3/$B3</calculatedColumnFormula>
    </tableColumn>
    <tableColumn id="88" xr3:uid="{0E798E24-ED68-BA43-B422-908A8CDEBD9D}" name="CM " dataDxfId="120">
      <calculatedColumnFormula>S3/$B3</calculatedColumnFormula>
    </tableColumn>
    <tableColumn id="89" xr3:uid="{979C70EC-9E0A-4140-8D25-05EC24F209FB}" name="IM " dataDxfId="119">
      <calculatedColumnFormula>T3/$B3</calculatedColumnFormula>
    </tableColumn>
    <tableColumn id="90" xr3:uid="{0071D108-1B0C-F945-94DC-F2F5D6F4CE34}" name="F50M " dataDxfId="118">
      <calculatedColumnFormula>U3/$B3</calculatedColumnFormula>
    </tableColumn>
    <tableColumn id="91" xr3:uid="{CA1434F6-9C37-2842-8D08-C703C493B386}" name="HR " dataDxfId="117">
      <calculatedColumnFormula>V3/$B3</calculatedColumnFormula>
    </tableColumn>
    <tableColumn id="94" xr3:uid="{92D65344-360F-724D-B49F-8C6C3E88BAA7}" name="GBG " dataDxfId="116">
      <calculatedColumnFormula>W3/$B3</calculatedColumnFormula>
    </tableColumn>
    <tableColumn id="95" xr3:uid="{72D69F54-2116-8A49-9AA0-9B47E8259A2D}" name="F50G " dataDxfId="115">
      <calculatedColumnFormula>X3/$B3</calculatedColumnFormula>
    </tableColumn>
    <tableColumn id="92" xr3:uid="{9889A2B8-AD18-344C-AC01-97DEAEAC9F84}" name="HO " dataDxfId="114">
      <calculatedColumnFormula>Y3/$B3</calculatedColumnFormula>
    </tableColumn>
    <tableColumn id="93" xr3:uid="{3C95EBA3-B88B-E64D-99CD-1356EABCDF6B}" name="HOA " dataDxfId="113">
      <calculatedColumnFormula>Z3/$B3</calculatedColumnFormula>
    </tableColumn>
    <tableColumn id="18" xr3:uid="{F50B3D43-CFBC-704F-A956-623CA77BACCF}" name="HOA% " dataDxfId="112">
      <calculatedColumnFormula>AA3</calculatedColumnFormula>
    </tableColumn>
    <tableColumn id="19" xr3:uid="{48F7948B-7B33-4446-AF6C-955247F0156C}" name="CLR " dataDxfId="111">
      <calculatedColumnFormula>AB3/$B3</calculatedColumnFormula>
    </tableColumn>
    <tableColumn id="20" xr3:uid="{F13BC506-622F-3F4F-A38A-137D3615B42B}" name="CB CLR " dataDxfId="110">
      <calculatedColumnFormula>AC3/$B3</calculatedColumnFormula>
    </tableColumn>
    <tableColumn id="21" xr3:uid="{D1FE7CC7-9039-7243-B98E-2985D8E26549}" name="BU CLR " dataDxfId="109">
      <calculatedColumnFormula>AD3/$B3</calculatedColumnFormula>
    </tableColumn>
    <tableColumn id="59" xr3:uid="{EA6B2A03-AE18-D549-85BE-3E2FF7CA38BA}" name="TI CLR " dataDxfId="108">
      <calculatedColumnFormula>AE3/$B3</calculatedColumnFormula>
    </tableColumn>
    <tableColumn id="60" xr3:uid="{CE0803DF-5539-2741-B30D-7789C168861F}" name="T " dataDxfId="107">
      <calculatedColumnFormula>AF3/$B3</calculatedColumnFormula>
    </tableColumn>
    <tableColumn id="61" xr3:uid="{A7683701-DB35-FD44-BCC2-66E03391C7EB}" name="F50T " dataDxfId="106">
      <calculatedColumnFormula>AG3/$B3</calculatedColumnFormula>
    </tableColumn>
    <tableColumn id="62" xr3:uid="{9616EB7C-E4E0-4B41-81AC-26F98ACBC723}" name="1%." dataDxfId="105">
      <calculatedColumnFormula>AH3/$B3</calculatedColumnFormula>
    </tableColumn>
    <tableColumn id="63" xr3:uid="{2E124990-EBB1-9349-B0B7-240F3698AC04}" name="SP " dataDxfId="104">
      <calculatedColumnFormula>AI3/$B3</calculatedColumnFormula>
    </tableColumn>
    <tableColumn id="64" xr3:uid="{FEA8F11F-9990-0C44-B372-7F360AFECB58}" name="RB " dataDxfId="103">
      <calculatedColumnFormula>AJ3/$B3</calculatedColumnFormula>
    </tableColumn>
    <tableColumn id="51" xr3:uid="{BB17CA47-D131-3347-8169-ECD358191919}" name="FF " dataDxfId="102">
      <calculatedColumnFormula>AK3/$B3</calculatedColumnFormula>
    </tableColumn>
    <tableColumn id="52" xr3:uid="{8EFB8129-672A-4D44-8D4E-422B2500FA56}" name="FA " dataDxfId="101">
      <calculatedColumnFormula>AL3/$B3</calculatedColumnFormula>
    </tableColumn>
    <tableColumn id="53" xr3:uid="{249F10F2-7B56-A944-80ED-1C5406061DFF}" name="50F " dataDxfId="100">
      <calculatedColumnFormula>AM3/$B3</calculatedColumnFormula>
    </tableColumn>
    <tableColumn id="54" xr3:uid="{86A522F8-5035-2643-94DB-59ED50797AD6}" name="50A " dataDxfId="99">
      <calculatedColumnFormula>AN3/$B3</calculatedColumnFormula>
    </tableColumn>
    <tableColumn id="55" xr3:uid="{2DA7E7DB-3AAE-304F-A5A8-BFC7414C6B3B}" name="I50 " dataDxfId="98">
      <calculatedColumnFormula>AO3/$B3</calculatedColumnFormula>
    </tableColumn>
    <tableColumn id="56" xr3:uid="{C151A40C-8695-F042-9941-631584A64A77}" name="R50 " dataDxfId="97">
      <calculatedColumnFormula>AP3/$B3</calculatedColumnFormula>
    </tableColumn>
    <tableColumn id="57" xr3:uid="{B2E761AA-5C72-204D-8508-81EE28826F1F}" name="S/I50% " dataDxfId="96">
      <calculatedColumnFormula>AQ3</calculatedColumnFormula>
    </tableColumn>
    <tableColumn id="58" xr3:uid="{FC822BBB-58E1-DA41-BDC2-9B582AF37957}" name="G " dataDxfId="95">
      <calculatedColumnFormula>AR3/$B3</calculatedColumnFormula>
    </tableColumn>
    <tableColumn id="47" xr3:uid="{D137FB4E-9048-F04E-B24B-ED391400B79B}" name="B " dataDxfId="94">
      <calculatedColumnFormula>AS3/$B3</calculatedColumnFormula>
    </tableColumn>
    <tableColumn id="48" xr3:uid="{36362668-0B34-2844-AFB4-422BC5FBAB04}" name="SHOT " dataDxfId="93">
      <calculatedColumnFormula>AT3/$B3</calculatedColumnFormula>
    </tableColumn>
    <tableColumn id="49" xr3:uid="{42DED478-9E9C-3C40-BFF0-1C41501563AF}" name="GA% " dataDxfId="92">
      <calculatedColumnFormula>AU3</calculatedColumnFormula>
    </tableColumn>
    <tableColumn id="25" xr3:uid="{647160FE-20F4-F64D-AB4E-21682E62FF26}" name="PF " dataDxfId="91">
      <calculatedColumnFormula>AV3/$B3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552F-8F39-4A41-AF9E-C3B6A135F164}">
  <dimension ref="A1:XFD121"/>
  <sheetViews>
    <sheetView showGridLines="0" tabSelected="1" zoomScaleNormal="100" workbookViewId="0">
      <pane xSplit="3" ySplit="2" topLeftCell="D3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baseColWidth="10" defaultRowHeight="16" x14ac:dyDescent="0.2"/>
  <cols>
    <col min="1" max="1" width="21.33203125" style="1" customWidth="1"/>
    <col min="2" max="2" width="21.5" customWidth="1"/>
    <col min="3" max="3" width="16.1640625" customWidth="1"/>
    <col min="4" max="4" width="11.1640625" customWidth="1"/>
    <col min="8" max="8" width="10.83203125" style="40"/>
    <col min="9" max="9" width="10.83203125" style="44"/>
    <col min="10" max="11" width="10.83203125" style="45"/>
    <col min="15" max="15" width="10.83203125" style="33"/>
    <col min="16" max="26" width="10.83203125" style="37"/>
    <col min="27" max="27" width="10.83203125" style="33"/>
    <col min="28" max="29" width="10.83203125" style="37"/>
    <col min="44" max="45" width="10.83203125" style="37"/>
    <col min="46" max="46" width="10.83203125" style="33"/>
    <col min="48" max="48" width="11.1640625" customWidth="1"/>
    <col min="53" max="55" width="10.83203125" style="33"/>
    <col min="59" max="59" width="10.83203125" style="33"/>
    <col min="70" max="70" width="10.83203125" style="37"/>
    <col min="71" max="71" width="10.83203125" style="33"/>
    <col min="72" max="87" width="10.83203125" style="37"/>
    <col min="90" max="90" width="10.83203125" style="33"/>
  </cols>
  <sheetData>
    <row r="1" spans="1:91" ht="69" customHeight="1" x14ac:dyDescent="0.2">
      <c r="A1" s="80"/>
      <c r="B1" s="15"/>
      <c r="C1" s="16"/>
      <c r="D1" s="81" t="s">
        <v>24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2"/>
      <c r="AV1" s="83" t="s">
        <v>23</v>
      </c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4"/>
    </row>
    <row r="2" spans="1:91" ht="31" customHeight="1" x14ac:dyDescent="0.2">
      <c r="A2" s="17" t="s">
        <v>22</v>
      </c>
      <c r="B2" s="14" t="s">
        <v>21</v>
      </c>
      <c r="C2" s="14" t="s">
        <v>20</v>
      </c>
      <c r="D2" s="35" t="s">
        <v>60</v>
      </c>
      <c r="E2" s="14" t="s">
        <v>19</v>
      </c>
      <c r="F2" s="14" t="s">
        <v>18</v>
      </c>
      <c r="G2" s="14" t="s">
        <v>17</v>
      </c>
      <c r="H2" s="38" t="s">
        <v>67</v>
      </c>
      <c r="I2" s="41" t="s">
        <v>68</v>
      </c>
      <c r="J2" s="22" t="s">
        <v>69</v>
      </c>
      <c r="K2" s="22" t="s">
        <v>70</v>
      </c>
      <c r="L2" s="14" t="s">
        <v>27</v>
      </c>
      <c r="M2" s="14" t="s">
        <v>28</v>
      </c>
      <c r="N2" s="14" t="s">
        <v>29</v>
      </c>
      <c r="O2" s="46" t="s">
        <v>71</v>
      </c>
      <c r="P2" s="14" t="s">
        <v>72</v>
      </c>
      <c r="Q2" s="14" t="s">
        <v>16</v>
      </c>
      <c r="R2" s="14" t="s">
        <v>30</v>
      </c>
      <c r="S2" s="14" t="s">
        <v>31</v>
      </c>
      <c r="T2" s="14" t="s">
        <v>32</v>
      </c>
      <c r="U2" s="47" t="s">
        <v>33</v>
      </c>
      <c r="V2" s="14" t="s">
        <v>34</v>
      </c>
      <c r="W2" s="47" t="s">
        <v>35</v>
      </c>
      <c r="X2" s="47" t="s">
        <v>73</v>
      </c>
      <c r="Y2" s="14" t="s">
        <v>14</v>
      </c>
      <c r="Z2" s="47" t="s">
        <v>74</v>
      </c>
      <c r="AA2" s="32" t="s">
        <v>75</v>
      </c>
      <c r="AB2" s="14" t="s">
        <v>36</v>
      </c>
      <c r="AC2" s="24" t="s">
        <v>76</v>
      </c>
      <c r="AD2" s="24" t="s">
        <v>77</v>
      </c>
      <c r="AE2" s="24" t="s">
        <v>78</v>
      </c>
      <c r="AF2" s="14" t="s">
        <v>15</v>
      </c>
      <c r="AG2" s="47" t="s">
        <v>79</v>
      </c>
      <c r="AH2" s="22" t="s">
        <v>37</v>
      </c>
      <c r="AI2" s="14" t="s">
        <v>38</v>
      </c>
      <c r="AJ2" s="14" t="s">
        <v>80</v>
      </c>
      <c r="AK2" s="22" t="s">
        <v>39</v>
      </c>
      <c r="AL2" s="14" t="s">
        <v>40</v>
      </c>
      <c r="AM2" s="14" t="s">
        <v>81</v>
      </c>
      <c r="AN2" s="14" t="s">
        <v>82</v>
      </c>
      <c r="AO2" s="14" t="s">
        <v>13</v>
      </c>
      <c r="AP2" s="14" t="s">
        <v>12</v>
      </c>
      <c r="AQ2" s="14" t="s">
        <v>11</v>
      </c>
      <c r="AR2" s="14" t="s">
        <v>10</v>
      </c>
      <c r="AS2" s="48" t="s">
        <v>83</v>
      </c>
      <c r="AT2" s="32" t="s">
        <v>84</v>
      </c>
      <c r="AU2" s="14" t="s">
        <v>41</v>
      </c>
      <c r="AV2" s="24" t="s">
        <v>61</v>
      </c>
      <c r="AW2" s="14" t="s">
        <v>9</v>
      </c>
      <c r="AX2" s="14" t="s">
        <v>8</v>
      </c>
      <c r="AY2" s="14" t="s">
        <v>7</v>
      </c>
      <c r="AZ2" s="14" t="s">
        <v>85</v>
      </c>
      <c r="BA2" s="46" t="s">
        <v>86</v>
      </c>
      <c r="BB2" s="46" t="s">
        <v>87</v>
      </c>
      <c r="BC2" s="46" t="s">
        <v>88</v>
      </c>
      <c r="BD2" s="14" t="s">
        <v>42</v>
      </c>
      <c r="BE2" s="14" t="s">
        <v>43</v>
      </c>
      <c r="BF2" s="14" t="s">
        <v>44</v>
      </c>
      <c r="BG2" s="46" t="s">
        <v>89</v>
      </c>
      <c r="BH2" s="14" t="s">
        <v>90</v>
      </c>
      <c r="BI2" s="14" t="s">
        <v>6</v>
      </c>
      <c r="BJ2" s="14" t="s">
        <v>45</v>
      </c>
      <c r="BK2" s="14" t="s">
        <v>46</v>
      </c>
      <c r="BL2" s="14" t="s">
        <v>47</v>
      </c>
      <c r="BM2" s="49" t="s">
        <v>56</v>
      </c>
      <c r="BN2" s="14" t="s">
        <v>48</v>
      </c>
      <c r="BO2" s="47" t="s">
        <v>49</v>
      </c>
      <c r="BP2" s="47" t="s">
        <v>91</v>
      </c>
      <c r="BQ2" s="14" t="s">
        <v>4</v>
      </c>
      <c r="BR2" s="47" t="s">
        <v>92</v>
      </c>
      <c r="BS2" s="32" t="s">
        <v>93</v>
      </c>
      <c r="BT2" s="14" t="s">
        <v>50</v>
      </c>
      <c r="BU2" s="24" t="s">
        <v>94</v>
      </c>
      <c r="BV2" s="24" t="s">
        <v>95</v>
      </c>
      <c r="BW2" s="24" t="s">
        <v>96</v>
      </c>
      <c r="BX2" s="14" t="s">
        <v>5</v>
      </c>
      <c r="BY2" s="14" t="s">
        <v>97</v>
      </c>
      <c r="BZ2" s="22" t="s">
        <v>51</v>
      </c>
      <c r="CA2" s="14" t="s">
        <v>52</v>
      </c>
      <c r="CB2" s="14" t="s">
        <v>98</v>
      </c>
      <c r="CC2" s="14" t="s">
        <v>53</v>
      </c>
      <c r="CD2" s="14" t="s">
        <v>54</v>
      </c>
      <c r="CE2" s="14" t="s">
        <v>99</v>
      </c>
      <c r="CF2" s="14" t="s">
        <v>100</v>
      </c>
      <c r="CG2" s="14" t="s">
        <v>3</v>
      </c>
      <c r="CH2" s="14" t="s">
        <v>2</v>
      </c>
      <c r="CI2" s="14" t="s">
        <v>1</v>
      </c>
      <c r="CJ2" s="14" t="s">
        <v>0</v>
      </c>
      <c r="CK2" s="24" t="s">
        <v>101</v>
      </c>
      <c r="CL2" s="46" t="s">
        <v>102</v>
      </c>
      <c r="CM2" s="18" t="s">
        <v>55</v>
      </c>
    </row>
    <row r="3" spans="1:91" s="12" customFormat="1" ht="24" customHeight="1" x14ac:dyDescent="0.2">
      <c r="A3" s="19" t="s">
        <v>66</v>
      </c>
      <c r="B3" s="10" t="s">
        <v>154</v>
      </c>
      <c r="C3" s="10">
        <v>3</v>
      </c>
      <c r="D3" s="11">
        <v>311</v>
      </c>
      <c r="E3" s="20">
        <v>53</v>
      </c>
      <c r="F3" s="20">
        <v>19</v>
      </c>
      <c r="G3" s="20">
        <v>72</v>
      </c>
      <c r="H3" s="39">
        <v>0</v>
      </c>
      <c r="I3" s="42">
        <v>0.54166666666666663</v>
      </c>
      <c r="J3" s="43">
        <v>0.50943396226415094</v>
      </c>
      <c r="K3" s="43">
        <v>0.63157894736842102</v>
      </c>
      <c r="L3" s="20">
        <v>7</v>
      </c>
      <c r="M3" s="20">
        <v>40</v>
      </c>
      <c r="N3" s="20">
        <v>30</v>
      </c>
      <c r="O3" s="23">
        <v>0.5714285714285714</v>
      </c>
      <c r="P3" s="20">
        <v>17</v>
      </c>
      <c r="Q3" s="20">
        <v>8</v>
      </c>
      <c r="R3" s="20">
        <v>7</v>
      </c>
      <c r="S3" s="20">
        <v>1</v>
      </c>
      <c r="T3" s="20">
        <v>2</v>
      </c>
      <c r="U3" s="20">
        <v>1</v>
      </c>
      <c r="V3" s="20">
        <v>17</v>
      </c>
      <c r="W3" s="20">
        <v>35</v>
      </c>
      <c r="X3" s="20">
        <v>8</v>
      </c>
      <c r="Y3" s="20">
        <v>0</v>
      </c>
      <c r="Z3" s="20">
        <v>0</v>
      </c>
      <c r="AA3" s="23">
        <v>0</v>
      </c>
      <c r="AB3" s="20">
        <v>13</v>
      </c>
      <c r="AC3" s="20">
        <v>3</v>
      </c>
      <c r="AD3" s="20">
        <v>10</v>
      </c>
      <c r="AE3" s="20">
        <v>0</v>
      </c>
      <c r="AF3" s="20">
        <v>22</v>
      </c>
      <c r="AG3" s="20">
        <v>1</v>
      </c>
      <c r="AH3" s="20">
        <v>0</v>
      </c>
      <c r="AI3" s="20">
        <v>0</v>
      </c>
      <c r="AJ3" s="20">
        <v>0</v>
      </c>
      <c r="AK3" s="20">
        <v>5</v>
      </c>
      <c r="AL3" s="20">
        <v>3</v>
      </c>
      <c r="AM3" s="20">
        <v>0</v>
      </c>
      <c r="AN3" s="20">
        <v>0</v>
      </c>
      <c r="AO3" s="20">
        <v>15</v>
      </c>
      <c r="AP3" s="20">
        <v>5</v>
      </c>
      <c r="AQ3" s="20">
        <v>0</v>
      </c>
      <c r="AR3" s="20">
        <v>6</v>
      </c>
      <c r="AS3" s="20">
        <v>6</v>
      </c>
      <c r="AT3" s="23">
        <v>0</v>
      </c>
      <c r="AU3" s="21">
        <v>3</v>
      </c>
      <c r="AV3" s="36">
        <f>D3/$C3</f>
        <v>103.66666666666667</v>
      </c>
      <c r="AW3" s="66">
        <f>E3/$C3</f>
        <v>17.666666666666668</v>
      </c>
      <c r="AX3" s="66">
        <f>F3/$C3</f>
        <v>6.333333333333333</v>
      </c>
      <c r="AY3" s="66">
        <f>G3/$C3</f>
        <v>24</v>
      </c>
      <c r="AZ3" s="66">
        <f>H3/$C3</f>
        <v>0</v>
      </c>
      <c r="BA3" s="23">
        <f>I3</f>
        <v>0.54166666666666663</v>
      </c>
      <c r="BB3" s="23">
        <f>J3</f>
        <v>0.50943396226415094</v>
      </c>
      <c r="BC3" s="23">
        <f>K3</f>
        <v>0.63157894736842102</v>
      </c>
      <c r="BD3" s="66">
        <f>L3/$C3</f>
        <v>2.3333333333333335</v>
      </c>
      <c r="BE3" s="66">
        <f>M3/$C3</f>
        <v>13.333333333333334</v>
      </c>
      <c r="BF3" s="66">
        <f>N3/$C3</f>
        <v>10</v>
      </c>
      <c r="BG3" s="23">
        <f>O3</f>
        <v>0.5714285714285714</v>
      </c>
      <c r="BH3" s="66">
        <f>P3/$C3</f>
        <v>5.666666666666667</v>
      </c>
      <c r="BI3" s="66">
        <f>Q3/$C3</f>
        <v>2.6666666666666665</v>
      </c>
      <c r="BJ3" s="66">
        <f>R3/$C3</f>
        <v>2.3333333333333335</v>
      </c>
      <c r="BK3" s="66">
        <f>S3/$C3</f>
        <v>0.33333333333333331</v>
      </c>
      <c r="BL3" s="66">
        <f>T3/$C3</f>
        <v>0.66666666666666663</v>
      </c>
      <c r="BM3" s="66">
        <f>U3/$C3</f>
        <v>0.33333333333333331</v>
      </c>
      <c r="BN3" s="66">
        <f>V3/$C3</f>
        <v>5.666666666666667</v>
      </c>
      <c r="BO3" s="66">
        <f>W3/$C3</f>
        <v>11.666666666666666</v>
      </c>
      <c r="BP3" s="66">
        <f>X3/$C3</f>
        <v>2.6666666666666665</v>
      </c>
      <c r="BQ3" s="66">
        <f>Y3/$C3</f>
        <v>0</v>
      </c>
      <c r="BR3" s="66">
        <f>Z3/$C3</f>
        <v>0</v>
      </c>
      <c r="BS3" s="23">
        <f>AA3</f>
        <v>0</v>
      </c>
      <c r="BT3" s="66">
        <f>AB3/$C3</f>
        <v>4.333333333333333</v>
      </c>
      <c r="BU3" s="66">
        <f>AC3/$C3</f>
        <v>1</v>
      </c>
      <c r="BV3" s="66">
        <f>AD3/$C3</f>
        <v>3.3333333333333335</v>
      </c>
      <c r="BW3" s="66">
        <f>AE3/$C3</f>
        <v>0</v>
      </c>
      <c r="BX3" s="66">
        <f>AF3/$C3</f>
        <v>7.333333333333333</v>
      </c>
      <c r="BY3" s="66">
        <f>AG3/$C3</f>
        <v>0.33333333333333331</v>
      </c>
      <c r="BZ3" s="66">
        <f>AH3/$C3</f>
        <v>0</v>
      </c>
      <c r="CA3" s="66">
        <f>AI3/$C3</f>
        <v>0</v>
      </c>
      <c r="CB3" s="66">
        <f>AJ3/$C3</f>
        <v>0</v>
      </c>
      <c r="CC3" s="66">
        <f>AK3/$C3</f>
        <v>1.6666666666666667</v>
      </c>
      <c r="CD3" s="66">
        <f>AL3/$C3</f>
        <v>1</v>
      </c>
      <c r="CE3" s="66">
        <f>AM3/$C3</f>
        <v>0</v>
      </c>
      <c r="CF3" s="66">
        <f>AN3/$C3</f>
        <v>0</v>
      </c>
      <c r="CG3" s="66">
        <f>AO3/$C3</f>
        <v>5</v>
      </c>
      <c r="CH3" s="66">
        <f>AP3/$C3</f>
        <v>1.6666666666666667</v>
      </c>
      <c r="CI3" s="66">
        <f>AQ3/$C3</f>
        <v>0</v>
      </c>
      <c r="CJ3" s="66">
        <f>AR3/$C3</f>
        <v>2</v>
      </c>
      <c r="CK3" s="66">
        <f>AS3/$C3</f>
        <v>2</v>
      </c>
      <c r="CL3" s="23">
        <f>AT3</f>
        <v>0</v>
      </c>
      <c r="CM3" s="67">
        <f>AU3/$C3</f>
        <v>1</v>
      </c>
    </row>
    <row r="4" spans="1:91" s="12" customFormat="1" ht="24" customHeight="1" x14ac:dyDescent="0.2">
      <c r="A4" s="19" t="s">
        <v>66</v>
      </c>
      <c r="B4" s="10" t="s">
        <v>180</v>
      </c>
      <c r="C4" s="10">
        <v>4</v>
      </c>
      <c r="D4" s="11">
        <v>318</v>
      </c>
      <c r="E4" s="20">
        <v>35</v>
      </c>
      <c r="F4" s="20">
        <v>28</v>
      </c>
      <c r="G4" s="20">
        <v>63</v>
      </c>
      <c r="H4" s="39">
        <v>0</v>
      </c>
      <c r="I4" s="42">
        <v>0.49206349206349204</v>
      </c>
      <c r="J4" s="43">
        <v>0.34285714285714286</v>
      </c>
      <c r="K4" s="43">
        <v>0.6785714285714286</v>
      </c>
      <c r="L4" s="20">
        <v>8</v>
      </c>
      <c r="M4" s="20">
        <v>44</v>
      </c>
      <c r="N4" s="20">
        <v>18</v>
      </c>
      <c r="O4" s="23">
        <v>0.70967741935483875</v>
      </c>
      <c r="P4" s="20">
        <v>5</v>
      </c>
      <c r="Q4" s="20">
        <v>6</v>
      </c>
      <c r="R4" s="20">
        <v>3</v>
      </c>
      <c r="S4" s="20">
        <v>3</v>
      </c>
      <c r="T4" s="20">
        <v>2</v>
      </c>
      <c r="U4" s="20">
        <v>1</v>
      </c>
      <c r="V4" s="20">
        <v>12</v>
      </c>
      <c r="W4" s="20">
        <v>37</v>
      </c>
      <c r="X4" s="20">
        <v>14</v>
      </c>
      <c r="Y4" s="20">
        <v>43</v>
      </c>
      <c r="Z4" s="20">
        <v>7</v>
      </c>
      <c r="AA4" s="23">
        <v>0.16279069767441862</v>
      </c>
      <c r="AB4" s="20">
        <v>13</v>
      </c>
      <c r="AC4" s="20">
        <v>0</v>
      </c>
      <c r="AD4" s="20">
        <v>8</v>
      </c>
      <c r="AE4" s="20">
        <v>5</v>
      </c>
      <c r="AF4" s="20">
        <v>25</v>
      </c>
      <c r="AG4" s="20">
        <v>5</v>
      </c>
      <c r="AH4" s="20">
        <v>4</v>
      </c>
      <c r="AI4" s="20">
        <v>0</v>
      </c>
      <c r="AJ4" s="20">
        <v>0</v>
      </c>
      <c r="AK4" s="20">
        <v>4</v>
      </c>
      <c r="AL4" s="20">
        <v>4</v>
      </c>
      <c r="AM4" s="20">
        <v>0</v>
      </c>
      <c r="AN4" s="20">
        <v>1</v>
      </c>
      <c r="AO4" s="20">
        <v>13</v>
      </c>
      <c r="AP4" s="20">
        <v>2</v>
      </c>
      <c r="AQ4" s="20">
        <v>0</v>
      </c>
      <c r="AR4" s="20">
        <v>4</v>
      </c>
      <c r="AS4" s="20">
        <v>7</v>
      </c>
      <c r="AT4" s="23">
        <v>0</v>
      </c>
      <c r="AU4" s="21">
        <v>2</v>
      </c>
      <c r="AV4" s="36">
        <f>D4/$C4</f>
        <v>79.5</v>
      </c>
      <c r="AW4" s="36">
        <f>E4/$C4</f>
        <v>8.75</v>
      </c>
      <c r="AX4" s="36">
        <f>F4/$C4</f>
        <v>7</v>
      </c>
      <c r="AY4" s="36">
        <f>G4/$C4</f>
        <v>15.75</v>
      </c>
      <c r="AZ4" s="36">
        <f>H4/$C4</f>
        <v>0</v>
      </c>
      <c r="BA4" s="23">
        <f>I4</f>
        <v>0.49206349206349204</v>
      </c>
      <c r="BB4" s="23">
        <f>J4</f>
        <v>0.34285714285714286</v>
      </c>
      <c r="BC4" s="23">
        <f>K4</f>
        <v>0.6785714285714286</v>
      </c>
      <c r="BD4" s="36">
        <f>L4/$C4</f>
        <v>2</v>
      </c>
      <c r="BE4" s="36">
        <f>M4/$C4</f>
        <v>11</v>
      </c>
      <c r="BF4" s="36">
        <f>N4/$C4</f>
        <v>4.5</v>
      </c>
      <c r="BG4" s="23">
        <f>O4</f>
        <v>0.70967741935483875</v>
      </c>
      <c r="BH4" s="36">
        <f>P4/$C4</f>
        <v>1.25</v>
      </c>
      <c r="BI4" s="36">
        <f>Q4/$C4</f>
        <v>1.5</v>
      </c>
      <c r="BJ4" s="36">
        <f>R4/$C4</f>
        <v>0.75</v>
      </c>
      <c r="BK4" s="36">
        <f>S4/$C4</f>
        <v>0.75</v>
      </c>
      <c r="BL4" s="36">
        <f>T4/$C4</f>
        <v>0.5</v>
      </c>
      <c r="BM4" s="36">
        <f>U4/$C4</f>
        <v>0.25</v>
      </c>
      <c r="BN4" s="36">
        <f>V4/$C4</f>
        <v>3</v>
      </c>
      <c r="BO4" s="36">
        <f>W4/$C4</f>
        <v>9.25</v>
      </c>
      <c r="BP4" s="36">
        <f>X4/$C4</f>
        <v>3.5</v>
      </c>
      <c r="BQ4" s="36">
        <f>Y4/$C4</f>
        <v>10.75</v>
      </c>
      <c r="BR4" s="36">
        <f>Z4/$C4</f>
        <v>1.75</v>
      </c>
      <c r="BS4" s="23">
        <f>AA4</f>
        <v>0.16279069767441862</v>
      </c>
      <c r="BT4" s="36">
        <f>AB4/$C4</f>
        <v>3.25</v>
      </c>
      <c r="BU4" s="36">
        <f>AC4/$C4</f>
        <v>0</v>
      </c>
      <c r="BV4" s="36">
        <f>AD4/$C4</f>
        <v>2</v>
      </c>
      <c r="BW4" s="36">
        <f>AE4/$C4</f>
        <v>1.25</v>
      </c>
      <c r="BX4" s="36">
        <f>AF4/$C4</f>
        <v>6.25</v>
      </c>
      <c r="BY4" s="36">
        <f>AG4/$C4</f>
        <v>1.25</v>
      </c>
      <c r="BZ4" s="36">
        <f>AH4/$C4</f>
        <v>1</v>
      </c>
      <c r="CA4" s="36">
        <f>AI4/$C4</f>
        <v>0</v>
      </c>
      <c r="CB4" s="36">
        <f>AJ4/$C4</f>
        <v>0</v>
      </c>
      <c r="CC4" s="36">
        <f>AK4/$C4</f>
        <v>1</v>
      </c>
      <c r="CD4" s="36">
        <f>AL4/$C4</f>
        <v>1</v>
      </c>
      <c r="CE4" s="36">
        <f>AM4/$C4</f>
        <v>0</v>
      </c>
      <c r="CF4" s="36">
        <f>AN4/$C4</f>
        <v>0.25</v>
      </c>
      <c r="CG4" s="36">
        <f>AO4/$C4</f>
        <v>3.25</v>
      </c>
      <c r="CH4" s="36">
        <f>AP4/$C4</f>
        <v>0.5</v>
      </c>
      <c r="CI4" s="36">
        <f>AQ4/$C4</f>
        <v>0</v>
      </c>
      <c r="CJ4" s="36">
        <f>AR4/$C4</f>
        <v>1</v>
      </c>
      <c r="CK4" s="36">
        <f>AS4/$C4</f>
        <v>1.75</v>
      </c>
      <c r="CL4" s="23">
        <f>AT4</f>
        <v>0</v>
      </c>
      <c r="CM4" s="65">
        <f>AU4/$C4</f>
        <v>0.5</v>
      </c>
    </row>
    <row r="5" spans="1:91" s="12" customFormat="1" ht="24" customHeight="1" x14ac:dyDescent="0.2">
      <c r="A5" s="19" t="s">
        <v>66</v>
      </c>
      <c r="B5" s="10" t="s">
        <v>132</v>
      </c>
      <c r="C5" s="10">
        <v>4</v>
      </c>
      <c r="D5" s="11">
        <v>281</v>
      </c>
      <c r="E5" s="20">
        <v>45</v>
      </c>
      <c r="F5" s="20">
        <v>14</v>
      </c>
      <c r="G5" s="20">
        <v>59</v>
      </c>
      <c r="H5" s="39">
        <v>0</v>
      </c>
      <c r="I5" s="42">
        <v>0.64406779661016944</v>
      </c>
      <c r="J5" s="43">
        <v>0.62222222222222223</v>
      </c>
      <c r="K5" s="43">
        <v>0.7142857142857143</v>
      </c>
      <c r="L5" s="20">
        <v>5</v>
      </c>
      <c r="M5" s="20">
        <v>32</v>
      </c>
      <c r="N5" s="20">
        <v>27</v>
      </c>
      <c r="O5" s="23">
        <v>0.5423728813559322</v>
      </c>
      <c r="P5" s="20">
        <v>12</v>
      </c>
      <c r="Q5" s="20">
        <v>14</v>
      </c>
      <c r="R5" s="20">
        <v>10</v>
      </c>
      <c r="S5" s="20">
        <v>4</v>
      </c>
      <c r="T5" s="20">
        <v>7</v>
      </c>
      <c r="U5" s="20">
        <v>7</v>
      </c>
      <c r="V5" s="20">
        <v>7</v>
      </c>
      <c r="W5" s="20">
        <v>26</v>
      </c>
      <c r="X5" s="20">
        <v>9</v>
      </c>
      <c r="Y5" s="20">
        <v>1</v>
      </c>
      <c r="Z5" s="20">
        <v>1</v>
      </c>
      <c r="AA5" s="23">
        <v>1</v>
      </c>
      <c r="AB5" s="20">
        <v>12</v>
      </c>
      <c r="AC5" s="20">
        <v>6</v>
      </c>
      <c r="AD5" s="20">
        <v>3</v>
      </c>
      <c r="AE5" s="20">
        <v>3</v>
      </c>
      <c r="AF5" s="20">
        <v>11</v>
      </c>
      <c r="AG5" s="20">
        <v>2</v>
      </c>
      <c r="AH5" s="20">
        <v>3</v>
      </c>
      <c r="AI5" s="20">
        <v>0</v>
      </c>
      <c r="AJ5" s="20">
        <v>4</v>
      </c>
      <c r="AK5" s="20">
        <v>3</v>
      </c>
      <c r="AL5" s="20">
        <v>2</v>
      </c>
      <c r="AM5" s="20">
        <v>0</v>
      </c>
      <c r="AN5" s="20">
        <v>0</v>
      </c>
      <c r="AO5" s="20">
        <v>11</v>
      </c>
      <c r="AP5" s="20">
        <v>1</v>
      </c>
      <c r="AQ5" s="20">
        <v>5</v>
      </c>
      <c r="AR5" s="20">
        <v>4</v>
      </c>
      <c r="AS5" s="20">
        <v>11</v>
      </c>
      <c r="AT5" s="23">
        <v>0.45454545454545453</v>
      </c>
      <c r="AU5" s="21">
        <v>6</v>
      </c>
      <c r="AV5" s="36">
        <f>D5/$C5</f>
        <v>70.25</v>
      </c>
      <c r="AW5" s="66">
        <f>E5/$C5</f>
        <v>11.25</v>
      </c>
      <c r="AX5" s="66">
        <f>F5/$C5</f>
        <v>3.5</v>
      </c>
      <c r="AY5" s="66">
        <f>G5/$C5</f>
        <v>14.75</v>
      </c>
      <c r="AZ5" s="66">
        <f>H5/$C5</f>
        <v>0</v>
      </c>
      <c r="BA5" s="23">
        <f>I5</f>
        <v>0.64406779661016944</v>
      </c>
      <c r="BB5" s="23">
        <f>J5</f>
        <v>0.62222222222222223</v>
      </c>
      <c r="BC5" s="23">
        <f>K5</f>
        <v>0.7142857142857143</v>
      </c>
      <c r="BD5" s="66">
        <f>L5/$C5</f>
        <v>1.25</v>
      </c>
      <c r="BE5" s="66">
        <f>M5/$C5</f>
        <v>8</v>
      </c>
      <c r="BF5" s="66">
        <f>N5/$C5</f>
        <v>6.75</v>
      </c>
      <c r="BG5" s="23">
        <f>O5</f>
        <v>0.5423728813559322</v>
      </c>
      <c r="BH5" s="66">
        <f>P5/$C5</f>
        <v>3</v>
      </c>
      <c r="BI5" s="66">
        <f>Q5/$C5</f>
        <v>3.5</v>
      </c>
      <c r="BJ5" s="66">
        <f>R5/$C5</f>
        <v>2.5</v>
      </c>
      <c r="BK5" s="66">
        <f>S5/$C5</f>
        <v>1</v>
      </c>
      <c r="BL5" s="66">
        <f>T5/$C5</f>
        <v>1.75</v>
      </c>
      <c r="BM5" s="66">
        <f>U5/$C5</f>
        <v>1.75</v>
      </c>
      <c r="BN5" s="66">
        <f>V5/$C5</f>
        <v>1.75</v>
      </c>
      <c r="BO5" s="66">
        <f>W5/$C5</f>
        <v>6.5</v>
      </c>
      <c r="BP5" s="66">
        <f>X5/$C5</f>
        <v>2.25</v>
      </c>
      <c r="BQ5" s="66">
        <f>Y5/$C5</f>
        <v>0.25</v>
      </c>
      <c r="BR5" s="66">
        <f>Z5/$C5</f>
        <v>0.25</v>
      </c>
      <c r="BS5" s="23">
        <f>AA5</f>
        <v>1</v>
      </c>
      <c r="BT5" s="66">
        <f>AB5/$C5</f>
        <v>3</v>
      </c>
      <c r="BU5" s="66">
        <f>AC5/$C5</f>
        <v>1.5</v>
      </c>
      <c r="BV5" s="66">
        <f>AD5/$C5</f>
        <v>0.75</v>
      </c>
      <c r="BW5" s="66">
        <f>AE5/$C5</f>
        <v>0.75</v>
      </c>
      <c r="BX5" s="66">
        <f>AF5/$C5</f>
        <v>2.75</v>
      </c>
      <c r="BY5" s="66">
        <f>AG5/$C5</f>
        <v>0.5</v>
      </c>
      <c r="BZ5" s="66">
        <f>AH5/$C5</f>
        <v>0.75</v>
      </c>
      <c r="CA5" s="66">
        <f>AI5/$C5</f>
        <v>0</v>
      </c>
      <c r="CB5" s="66">
        <f>AJ5/$C5</f>
        <v>1</v>
      </c>
      <c r="CC5" s="66">
        <f>AK5/$C5</f>
        <v>0.75</v>
      </c>
      <c r="CD5" s="66">
        <f>AL5/$C5</f>
        <v>0.5</v>
      </c>
      <c r="CE5" s="66">
        <f>AM5/$C5</f>
        <v>0</v>
      </c>
      <c r="CF5" s="66">
        <f>AN5/$C5</f>
        <v>0</v>
      </c>
      <c r="CG5" s="66">
        <f>AO5/$C5</f>
        <v>2.75</v>
      </c>
      <c r="CH5" s="66">
        <f>AP5/$C5</f>
        <v>0.25</v>
      </c>
      <c r="CI5" s="66">
        <f>AQ5/$C5</f>
        <v>1.25</v>
      </c>
      <c r="CJ5" s="66">
        <f>AR5/$C5</f>
        <v>1</v>
      </c>
      <c r="CK5" s="66">
        <f>AS5/$C5</f>
        <v>2.75</v>
      </c>
      <c r="CL5" s="23">
        <f>AT5</f>
        <v>0.45454545454545453</v>
      </c>
      <c r="CM5" s="67">
        <f>AU5/$C5</f>
        <v>1.5</v>
      </c>
    </row>
    <row r="6" spans="1:91" s="12" customFormat="1" ht="24" customHeight="1" x14ac:dyDescent="0.2">
      <c r="A6" s="19" t="s">
        <v>66</v>
      </c>
      <c r="B6" s="10" t="s">
        <v>125</v>
      </c>
      <c r="C6" s="10">
        <v>4</v>
      </c>
      <c r="D6" s="11">
        <v>286</v>
      </c>
      <c r="E6" s="20">
        <v>40</v>
      </c>
      <c r="F6" s="20">
        <v>13</v>
      </c>
      <c r="G6" s="20">
        <v>53</v>
      </c>
      <c r="H6" s="39">
        <v>0</v>
      </c>
      <c r="I6" s="42">
        <v>0.69811320754716977</v>
      </c>
      <c r="J6" s="43">
        <v>0.7</v>
      </c>
      <c r="K6" s="43">
        <v>0.69230769230769229</v>
      </c>
      <c r="L6" s="20">
        <v>4</v>
      </c>
      <c r="M6" s="20">
        <v>16</v>
      </c>
      <c r="N6" s="20">
        <v>35</v>
      </c>
      <c r="O6" s="23">
        <v>0.31372549019607843</v>
      </c>
      <c r="P6" s="20">
        <v>7</v>
      </c>
      <c r="Q6" s="20">
        <v>15</v>
      </c>
      <c r="R6" s="20">
        <v>13</v>
      </c>
      <c r="S6" s="20">
        <v>2</v>
      </c>
      <c r="T6" s="20">
        <v>1</v>
      </c>
      <c r="U6" s="20">
        <v>7</v>
      </c>
      <c r="V6" s="20">
        <v>8</v>
      </c>
      <c r="W6" s="20">
        <v>11</v>
      </c>
      <c r="X6" s="20">
        <v>6</v>
      </c>
      <c r="Y6" s="20">
        <v>1</v>
      </c>
      <c r="Z6" s="20">
        <v>0</v>
      </c>
      <c r="AA6" s="23">
        <v>0</v>
      </c>
      <c r="AB6" s="20">
        <v>2</v>
      </c>
      <c r="AC6" s="20">
        <v>0</v>
      </c>
      <c r="AD6" s="20">
        <v>1</v>
      </c>
      <c r="AE6" s="20">
        <v>1</v>
      </c>
      <c r="AF6" s="20">
        <v>18</v>
      </c>
      <c r="AG6" s="20">
        <v>3</v>
      </c>
      <c r="AH6" s="20">
        <v>1</v>
      </c>
      <c r="AI6" s="20">
        <v>0</v>
      </c>
      <c r="AJ6" s="20">
        <v>0</v>
      </c>
      <c r="AK6" s="20">
        <v>6</v>
      </c>
      <c r="AL6" s="20">
        <v>4</v>
      </c>
      <c r="AM6" s="20">
        <v>0</v>
      </c>
      <c r="AN6" s="20">
        <v>0</v>
      </c>
      <c r="AO6" s="20">
        <v>10</v>
      </c>
      <c r="AP6" s="20">
        <v>3</v>
      </c>
      <c r="AQ6" s="20">
        <v>4</v>
      </c>
      <c r="AR6" s="20">
        <v>4</v>
      </c>
      <c r="AS6" s="20">
        <v>8</v>
      </c>
      <c r="AT6" s="23">
        <v>0.5</v>
      </c>
      <c r="AU6" s="21">
        <v>6</v>
      </c>
      <c r="AV6" s="36">
        <f>D6/$C6</f>
        <v>71.5</v>
      </c>
      <c r="AW6" s="36">
        <f>E6/$C6</f>
        <v>10</v>
      </c>
      <c r="AX6" s="36">
        <f>F6/$C6</f>
        <v>3.25</v>
      </c>
      <c r="AY6" s="36">
        <f>G6/$C6</f>
        <v>13.25</v>
      </c>
      <c r="AZ6" s="36">
        <f>H6/$C6</f>
        <v>0</v>
      </c>
      <c r="BA6" s="23">
        <f>I6</f>
        <v>0.69811320754716977</v>
      </c>
      <c r="BB6" s="23">
        <f>J6</f>
        <v>0.7</v>
      </c>
      <c r="BC6" s="23">
        <f>K6</f>
        <v>0.69230769230769229</v>
      </c>
      <c r="BD6" s="36">
        <f>L6/$C6</f>
        <v>1</v>
      </c>
      <c r="BE6" s="36">
        <f>M6/$C6</f>
        <v>4</v>
      </c>
      <c r="BF6" s="36">
        <f>N6/$C6</f>
        <v>8.75</v>
      </c>
      <c r="BG6" s="23">
        <f>O6</f>
        <v>0.31372549019607843</v>
      </c>
      <c r="BH6" s="36">
        <f>P6/$C6</f>
        <v>1.75</v>
      </c>
      <c r="BI6" s="36">
        <f>Q6/$C6</f>
        <v>3.75</v>
      </c>
      <c r="BJ6" s="36">
        <f>R6/$C6</f>
        <v>3.25</v>
      </c>
      <c r="BK6" s="36">
        <f>S6/$C6</f>
        <v>0.5</v>
      </c>
      <c r="BL6" s="36">
        <f>T6/$C6</f>
        <v>0.25</v>
      </c>
      <c r="BM6" s="36">
        <f>U6/$C6</f>
        <v>1.75</v>
      </c>
      <c r="BN6" s="36">
        <f>V6/$C6</f>
        <v>2</v>
      </c>
      <c r="BO6" s="36">
        <f>W6/$C6</f>
        <v>2.75</v>
      </c>
      <c r="BP6" s="36">
        <f>X6/$C6</f>
        <v>1.5</v>
      </c>
      <c r="BQ6" s="36">
        <f>Y6/$C6</f>
        <v>0.25</v>
      </c>
      <c r="BR6" s="36">
        <f>Z6/$C6</f>
        <v>0</v>
      </c>
      <c r="BS6" s="23">
        <f>AA6</f>
        <v>0</v>
      </c>
      <c r="BT6" s="36">
        <f>AB6/$C6</f>
        <v>0.5</v>
      </c>
      <c r="BU6" s="36">
        <f>AC6/$C6</f>
        <v>0</v>
      </c>
      <c r="BV6" s="36">
        <f>AD6/$C6</f>
        <v>0.25</v>
      </c>
      <c r="BW6" s="36">
        <f>AE6/$C6</f>
        <v>0.25</v>
      </c>
      <c r="BX6" s="36">
        <f>AF6/$C6</f>
        <v>4.5</v>
      </c>
      <c r="BY6" s="36">
        <f>AG6/$C6</f>
        <v>0.75</v>
      </c>
      <c r="BZ6" s="36">
        <f>AH6/$C6</f>
        <v>0.25</v>
      </c>
      <c r="CA6" s="36">
        <f>AI6/$C6</f>
        <v>0</v>
      </c>
      <c r="CB6" s="36">
        <f>AJ6/$C6</f>
        <v>0</v>
      </c>
      <c r="CC6" s="36">
        <f>AK6/$C6</f>
        <v>1.5</v>
      </c>
      <c r="CD6" s="36">
        <f>AL6/$C6</f>
        <v>1</v>
      </c>
      <c r="CE6" s="36">
        <f>AM6/$C6</f>
        <v>0</v>
      </c>
      <c r="CF6" s="36">
        <f>AN6/$C6</f>
        <v>0</v>
      </c>
      <c r="CG6" s="36">
        <f>AO6/$C6</f>
        <v>2.5</v>
      </c>
      <c r="CH6" s="36">
        <f>AP6/$C6</f>
        <v>0.75</v>
      </c>
      <c r="CI6" s="36">
        <f>AQ6/$C6</f>
        <v>1</v>
      </c>
      <c r="CJ6" s="36">
        <f>AR6/$C6</f>
        <v>1</v>
      </c>
      <c r="CK6" s="36">
        <f>AS6/$C6</f>
        <v>2</v>
      </c>
      <c r="CL6" s="23">
        <f>AT6</f>
        <v>0.5</v>
      </c>
      <c r="CM6" s="65">
        <f>AU6/$C6</f>
        <v>1.5</v>
      </c>
    </row>
    <row r="7" spans="1:91" s="12" customFormat="1" ht="24" customHeight="1" x14ac:dyDescent="0.2">
      <c r="A7" s="19" t="s">
        <v>66</v>
      </c>
      <c r="B7" s="10" t="s">
        <v>149</v>
      </c>
      <c r="C7" s="10">
        <v>4</v>
      </c>
      <c r="D7" s="11">
        <v>184</v>
      </c>
      <c r="E7" s="20">
        <v>39</v>
      </c>
      <c r="F7" s="20">
        <v>13</v>
      </c>
      <c r="G7" s="20">
        <v>52</v>
      </c>
      <c r="H7" s="39">
        <v>7</v>
      </c>
      <c r="I7" s="42">
        <v>0.67307692307692313</v>
      </c>
      <c r="J7" s="43">
        <v>0.66666666666666663</v>
      </c>
      <c r="K7" s="43">
        <v>0.69230769230769229</v>
      </c>
      <c r="L7" s="20">
        <v>5</v>
      </c>
      <c r="M7" s="20">
        <v>20</v>
      </c>
      <c r="N7" s="20">
        <v>32</v>
      </c>
      <c r="O7" s="23">
        <v>0.38461538461538464</v>
      </c>
      <c r="P7" s="20">
        <v>26</v>
      </c>
      <c r="Q7" s="20">
        <v>6</v>
      </c>
      <c r="R7" s="20">
        <v>6</v>
      </c>
      <c r="S7" s="20">
        <v>0</v>
      </c>
      <c r="T7" s="20">
        <v>4</v>
      </c>
      <c r="U7" s="20">
        <v>0</v>
      </c>
      <c r="V7" s="20">
        <v>12</v>
      </c>
      <c r="W7" s="20">
        <v>20</v>
      </c>
      <c r="X7" s="20">
        <v>0</v>
      </c>
      <c r="Y7" s="20">
        <v>0</v>
      </c>
      <c r="Z7" s="20">
        <v>0</v>
      </c>
      <c r="AA7" s="23">
        <v>0</v>
      </c>
      <c r="AB7" s="20">
        <v>0</v>
      </c>
      <c r="AC7" s="20">
        <v>0</v>
      </c>
      <c r="AD7" s="20">
        <v>0</v>
      </c>
      <c r="AE7" s="20">
        <v>0</v>
      </c>
      <c r="AF7" s="20">
        <v>8</v>
      </c>
      <c r="AG7" s="20">
        <v>0</v>
      </c>
      <c r="AH7" s="20">
        <v>8</v>
      </c>
      <c r="AI7" s="20">
        <v>8</v>
      </c>
      <c r="AJ7" s="20">
        <v>4</v>
      </c>
      <c r="AK7" s="20">
        <v>3</v>
      </c>
      <c r="AL7" s="20">
        <v>4</v>
      </c>
      <c r="AM7" s="20">
        <v>0</v>
      </c>
      <c r="AN7" s="20">
        <v>0</v>
      </c>
      <c r="AO7" s="20">
        <v>6</v>
      </c>
      <c r="AP7" s="20">
        <v>10</v>
      </c>
      <c r="AQ7" s="20">
        <v>0</v>
      </c>
      <c r="AR7" s="20">
        <v>0</v>
      </c>
      <c r="AS7" s="20">
        <v>0</v>
      </c>
      <c r="AT7" s="23">
        <v>0</v>
      </c>
      <c r="AU7" s="21">
        <v>1</v>
      </c>
      <c r="AV7" s="36">
        <f>D7/$C7</f>
        <v>46</v>
      </c>
      <c r="AW7" s="66">
        <f>E7/$C7</f>
        <v>9.75</v>
      </c>
      <c r="AX7" s="66">
        <f>F7/$C7</f>
        <v>3.25</v>
      </c>
      <c r="AY7" s="66">
        <f>G7/$C7</f>
        <v>13</v>
      </c>
      <c r="AZ7" s="66">
        <f>H7/$C7</f>
        <v>1.75</v>
      </c>
      <c r="BA7" s="23">
        <f>I7</f>
        <v>0.67307692307692313</v>
      </c>
      <c r="BB7" s="23">
        <f>J7</f>
        <v>0.66666666666666663</v>
      </c>
      <c r="BC7" s="23">
        <f>K7</f>
        <v>0.69230769230769229</v>
      </c>
      <c r="BD7" s="66">
        <f>L7/$C7</f>
        <v>1.25</v>
      </c>
      <c r="BE7" s="66">
        <f>M7/$C7</f>
        <v>5</v>
      </c>
      <c r="BF7" s="66">
        <f>N7/$C7</f>
        <v>8</v>
      </c>
      <c r="BG7" s="23">
        <f>O7</f>
        <v>0.38461538461538464</v>
      </c>
      <c r="BH7" s="66">
        <f>P7/$C7</f>
        <v>6.5</v>
      </c>
      <c r="BI7" s="66">
        <f>Q7/$C7</f>
        <v>1.5</v>
      </c>
      <c r="BJ7" s="66">
        <f>R7/$C7</f>
        <v>1.5</v>
      </c>
      <c r="BK7" s="66">
        <f>S7/$C7</f>
        <v>0</v>
      </c>
      <c r="BL7" s="66">
        <f>T7/$C7</f>
        <v>1</v>
      </c>
      <c r="BM7" s="66">
        <f>U7/$C7</f>
        <v>0</v>
      </c>
      <c r="BN7" s="66">
        <f>V7/$C7</f>
        <v>3</v>
      </c>
      <c r="BO7" s="66">
        <f>W7/$C7</f>
        <v>5</v>
      </c>
      <c r="BP7" s="66">
        <f>X7/$C7</f>
        <v>0</v>
      </c>
      <c r="BQ7" s="66">
        <f>Y7/$C7</f>
        <v>0</v>
      </c>
      <c r="BR7" s="66">
        <f>Z7/$C7</f>
        <v>0</v>
      </c>
      <c r="BS7" s="23">
        <f>AA7</f>
        <v>0</v>
      </c>
      <c r="BT7" s="66">
        <f>AB7/$C7</f>
        <v>0</v>
      </c>
      <c r="BU7" s="66">
        <f>AC7/$C7</f>
        <v>0</v>
      </c>
      <c r="BV7" s="66">
        <f>AD7/$C7</f>
        <v>0</v>
      </c>
      <c r="BW7" s="66">
        <f>AE7/$C7</f>
        <v>0</v>
      </c>
      <c r="BX7" s="66">
        <f>AF7/$C7</f>
        <v>2</v>
      </c>
      <c r="BY7" s="66">
        <f>AG7/$C7</f>
        <v>0</v>
      </c>
      <c r="BZ7" s="66">
        <f>AH7/$C7</f>
        <v>2</v>
      </c>
      <c r="CA7" s="66">
        <f>AI7/$C7</f>
        <v>2</v>
      </c>
      <c r="CB7" s="66">
        <f>AJ7/$C7</f>
        <v>1</v>
      </c>
      <c r="CC7" s="66">
        <f>AK7/$C7</f>
        <v>0.75</v>
      </c>
      <c r="CD7" s="66">
        <f>AL7/$C7</f>
        <v>1</v>
      </c>
      <c r="CE7" s="66">
        <f>AM7/$C7</f>
        <v>0</v>
      </c>
      <c r="CF7" s="66">
        <f>AN7/$C7</f>
        <v>0</v>
      </c>
      <c r="CG7" s="66">
        <f>AO7/$C7</f>
        <v>1.5</v>
      </c>
      <c r="CH7" s="66">
        <f>AP7/$C7</f>
        <v>2.5</v>
      </c>
      <c r="CI7" s="66">
        <f>AQ7/$C7</f>
        <v>0</v>
      </c>
      <c r="CJ7" s="66">
        <f>AR7/$C7</f>
        <v>0</v>
      </c>
      <c r="CK7" s="66">
        <f>AS7/$C7</f>
        <v>0</v>
      </c>
      <c r="CL7" s="23">
        <f>AT7</f>
        <v>0</v>
      </c>
      <c r="CM7" s="67">
        <f>AU7/$C7</f>
        <v>0.25</v>
      </c>
    </row>
    <row r="8" spans="1:91" s="12" customFormat="1" ht="24" customHeight="1" x14ac:dyDescent="0.2">
      <c r="A8" s="19" t="s">
        <v>63</v>
      </c>
      <c r="B8" s="10" t="s">
        <v>159</v>
      </c>
      <c r="C8" s="10">
        <v>2</v>
      </c>
      <c r="D8" s="11">
        <v>187</v>
      </c>
      <c r="E8" s="20">
        <v>35</v>
      </c>
      <c r="F8" s="20">
        <v>16</v>
      </c>
      <c r="G8" s="20">
        <v>51</v>
      </c>
      <c r="H8" s="39">
        <v>0</v>
      </c>
      <c r="I8" s="42">
        <v>0.60784313725490191</v>
      </c>
      <c r="J8" s="43">
        <v>0.62857142857142856</v>
      </c>
      <c r="K8" s="43">
        <v>0.5625</v>
      </c>
      <c r="L8" s="20">
        <v>5</v>
      </c>
      <c r="M8" s="20">
        <v>21</v>
      </c>
      <c r="N8" s="20">
        <v>31</v>
      </c>
      <c r="O8" s="23">
        <v>0.40384615384615385</v>
      </c>
      <c r="P8" s="20">
        <v>6</v>
      </c>
      <c r="Q8" s="20">
        <v>6</v>
      </c>
      <c r="R8" s="20">
        <v>4</v>
      </c>
      <c r="S8" s="20">
        <v>2</v>
      </c>
      <c r="T8" s="20">
        <v>1</v>
      </c>
      <c r="U8" s="20">
        <v>0</v>
      </c>
      <c r="V8" s="20">
        <v>17</v>
      </c>
      <c r="W8" s="20">
        <v>17</v>
      </c>
      <c r="X8" s="20">
        <v>2</v>
      </c>
      <c r="Y8" s="20">
        <v>0</v>
      </c>
      <c r="Z8" s="20">
        <v>0</v>
      </c>
      <c r="AA8" s="23">
        <v>0</v>
      </c>
      <c r="AB8" s="20">
        <v>5</v>
      </c>
      <c r="AC8" s="20">
        <v>1</v>
      </c>
      <c r="AD8" s="20">
        <v>1</v>
      </c>
      <c r="AE8" s="20">
        <v>3</v>
      </c>
      <c r="AF8" s="20">
        <v>5</v>
      </c>
      <c r="AG8" s="20">
        <v>0</v>
      </c>
      <c r="AH8" s="20">
        <v>4</v>
      </c>
      <c r="AI8" s="20">
        <v>1</v>
      </c>
      <c r="AJ8" s="20">
        <v>1</v>
      </c>
      <c r="AK8" s="20">
        <v>3</v>
      </c>
      <c r="AL8" s="20">
        <v>3</v>
      </c>
      <c r="AM8" s="20">
        <v>0</v>
      </c>
      <c r="AN8" s="20">
        <v>0</v>
      </c>
      <c r="AO8" s="20">
        <v>12</v>
      </c>
      <c r="AP8" s="20">
        <v>3</v>
      </c>
      <c r="AQ8" s="20">
        <v>3</v>
      </c>
      <c r="AR8" s="20">
        <v>0</v>
      </c>
      <c r="AS8" s="20">
        <v>3</v>
      </c>
      <c r="AT8" s="23">
        <v>1</v>
      </c>
      <c r="AU8" s="21">
        <v>1</v>
      </c>
      <c r="AV8" s="36">
        <f>D8/$C8</f>
        <v>93.5</v>
      </c>
      <c r="AW8" s="66">
        <f>E8/$C8</f>
        <v>17.5</v>
      </c>
      <c r="AX8" s="66">
        <f>F8/$C8</f>
        <v>8</v>
      </c>
      <c r="AY8" s="66">
        <f>G8/$C8</f>
        <v>25.5</v>
      </c>
      <c r="AZ8" s="66">
        <f>H8/$C8</f>
        <v>0</v>
      </c>
      <c r="BA8" s="23">
        <f>I8</f>
        <v>0.60784313725490191</v>
      </c>
      <c r="BB8" s="23">
        <f>J8</f>
        <v>0.62857142857142856</v>
      </c>
      <c r="BC8" s="23">
        <f>K8</f>
        <v>0.5625</v>
      </c>
      <c r="BD8" s="66">
        <f>L8/$C8</f>
        <v>2.5</v>
      </c>
      <c r="BE8" s="66">
        <f>M8/$C8</f>
        <v>10.5</v>
      </c>
      <c r="BF8" s="66">
        <f>N8/$C8</f>
        <v>15.5</v>
      </c>
      <c r="BG8" s="23">
        <f>O8</f>
        <v>0.40384615384615385</v>
      </c>
      <c r="BH8" s="66">
        <f>P8/$C8</f>
        <v>3</v>
      </c>
      <c r="BI8" s="66">
        <f>Q8/$C8</f>
        <v>3</v>
      </c>
      <c r="BJ8" s="66">
        <f>R8/$C8</f>
        <v>2</v>
      </c>
      <c r="BK8" s="66">
        <f>S8/$C8</f>
        <v>1</v>
      </c>
      <c r="BL8" s="66">
        <f>T8/$C8</f>
        <v>0.5</v>
      </c>
      <c r="BM8" s="66">
        <f>U8/$C8</f>
        <v>0</v>
      </c>
      <c r="BN8" s="66">
        <f>V8/$C8</f>
        <v>8.5</v>
      </c>
      <c r="BO8" s="66">
        <f>W8/$C8</f>
        <v>8.5</v>
      </c>
      <c r="BP8" s="66">
        <f>X8/$C8</f>
        <v>1</v>
      </c>
      <c r="BQ8" s="66">
        <f>Y8/$C8</f>
        <v>0</v>
      </c>
      <c r="BR8" s="66">
        <f>Z8/$C8</f>
        <v>0</v>
      </c>
      <c r="BS8" s="23">
        <f>AA8</f>
        <v>0</v>
      </c>
      <c r="BT8" s="66">
        <f>AB8/$C8</f>
        <v>2.5</v>
      </c>
      <c r="BU8" s="66">
        <f>AC8/$C8</f>
        <v>0.5</v>
      </c>
      <c r="BV8" s="66">
        <f>AD8/$C8</f>
        <v>0.5</v>
      </c>
      <c r="BW8" s="66">
        <f>AE8/$C8</f>
        <v>1.5</v>
      </c>
      <c r="BX8" s="66">
        <f>AF8/$C8</f>
        <v>2.5</v>
      </c>
      <c r="BY8" s="66">
        <f>AG8/$C8</f>
        <v>0</v>
      </c>
      <c r="BZ8" s="66">
        <f>AH8/$C8</f>
        <v>2</v>
      </c>
      <c r="CA8" s="66">
        <f>AI8/$C8</f>
        <v>0.5</v>
      </c>
      <c r="CB8" s="66">
        <f>AJ8/$C8</f>
        <v>0.5</v>
      </c>
      <c r="CC8" s="66">
        <f>AK8/$C8</f>
        <v>1.5</v>
      </c>
      <c r="CD8" s="66">
        <f>AL8/$C8</f>
        <v>1.5</v>
      </c>
      <c r="CE8" s="66">
        <f>AM8/$C8</f>
        <v>0</v>
      </c>
      <c r="CF8" s="66">
        <f>AN8/$C8</f>
        <v>0</v>
      </c>
      <c r="CG8" s="66">
        <f>AO8/$C8</f>
        <v>6</v>
      </c>
      <c r="CH8" s="66">
        <f>AP8/$C8</f>
        <v>1.5</v>
      </c>
      <c r="CI8" s="66">
        <f>AQ8/$C8</f>
        <v>1.5</v>
      </c>
      <c r="CJ8" s="66">
        <f>AR8/$C8</f>
        <v>0</v>
      </c>
      <c r="CK8" s="66">
        <f>AS8/$C8</f>
        <v>1.5</v>
      </c>
      <c r="CL8" s="23">
        <f>AT8</f>
        <v>1</v>
      </c>
      <c r="CM8" s="67">
        <f>AU8/$C8</f>
        <v>0.5</v>
      </c>
    </row>
    <row r="9" spans="1:91" s="12" customFormat="1" ht="24" customHeight="1" x14ac:dyDescent="0.2">
      <c r="A9" s="19" t="s">
        <v>66</v>
      </c>
      <c r="B9" s="10" t="s">
        <v>124</v>
      </c>
      <c r="C9" s="10">
        <v>4</v>
      </c>
      <c r="D9" s="11">
        <v>258</v>
      </c>
      <c r="E9" s="20">
        <v>33</v>
      </c>
      <c r="F9" s="20">
        <v>16</v>
      </c>
      <c r="G9" s="20">
        <v>49</v>
      </c>
      <c r="H9" s="39">
        <v>0</v>
      </c>
      <c r="I9" s="42">
        <v>0.59183673469387754</v>
      </c>
      <c r="J9" s="43">
        <v>0.5757575757575758</v>
      </c>
      <c r="K9" s="43">
        <v>0.625</v>
      </c>
      <c r="L9" s="20">
        <v>4</v>
      </c>
      <c r="M9" s="20">
        <v>29</v>
      </c>
      <c r="N9" s="20">
        <v>18</v>
      </c>
      <c r="O9" s="23">
        <v>0.61702127659574468</v>
      </c>
      <c r="P9" s="20">
        <v>6</v>
      </c>
      <c r="Q9" s="20">
        <v>3</v>
      </c>
      <c r="R9" s="20">
        <v>3</v>
      </c>
      <c r="S9" s="20">
        <v>0</v>
      </c>
      <c r="T9" s="20">
        <v>0</v>
      </c>
      <c r="U9" s="20">
        <v>2</v>
      </c>
      <c r="V9" s="20">
        <v>10</v>
      </c>
      <c r="W9" s="20">
        <v>22</v>
      </c>
      <c r="X9" s="20">
        <v>7</v>
      </c>
      <c r="Y9" s="20">
        <v>0</v>
      </c>
      <c r="Z9" s="20">
        <v>0</v>
      </c>
      <c r="AA9" s="23">
        <v>0</v>
      </c>
      <c r="AB9" s="20">
        <v>16</v>
      </c>
      <c r="AC9" s="20">
        <v>7</v>
      </c>
      <c r="AD9" s="20">
        <v>8</v>
      </c>
      <c r="AE9" s="20">
        <v>1</v>
      </c>
      <c r="AF9" s="20">
        <v>23</v>
      </c>
      <c r="AG9" s="20">
        <v>8</v>
      </c>
      <c r="AH9" s="20">
        <v>5</v>
      </c>
      <c r="AI9" s="20">
        <v>0</v>
      </c>
      <c r="AJ9" s="20">
        <v>3</v>
      </c>
      <c r="AK9" s="20">
        <v>9</v>
      </c>
      <c r="AL9" s="20">
        <v>2</v>
      </c>
      <c r="AM9" s="20">
        <v>0</v>
      </c>
      <c r="AN9" s="20">
        <v>0</v>
      </c>
      <c r="AO9" s="20">
        <v>13</v>
      </c>
      <c r="AP9" s="20">
        <v>1</v>
      </c>
      <c r="AQ9" s="20">
        <v>3</v>
      </c>
      <c r="AR9" s="20">
        <v>5</v>
      </c>
      <c r="AS9" s="20">
        <v>9</v>
      </c>
      <c r="AT9" s="23">
        <v>0.33333333333333331</v>
      </c>
      <c r="AU9" s="21">
        <v>5</v>
      </c>
      <c r="AV9" s="36">
        <f>D9/$C9</f>
        <v>64.5</v>
      </c>
      <c r="AW9" s="66">
        <f>E9/$C9</f>
        <v>8.25</v>
      </c>
      <c r="AX9" s="66">
        <f>F9/$C9</f>
        <v>4</v>
      </c>
      <c r="AY9" s="66">
        <f>G9/$C9</f>
        <v>12.25</v>
      </c>
      <c r="AZ9" s="66">
        <f>H9/$C9</f>
        <v>0</v>
      </c>
      <c r="BA9" s="23">
        <f>I9</f>
        <v>0.59183673469387754</v>
      </c>
      <c r="BB9" s="23">
        <f>J9</f>
        <v>0.5757575757575758</v>
      </c>
      <c r="BC9" s="23">
        <f>K9</f>
        <v>0.625</v>
      </c>
      <c r="BD9" s="66">
        <f>L9/$C9</f>
        <v>1</v>
      </c>
      <c r="BE9" s="66">
        <f>M9/$C9</f>
        <v>7.25</v>
      </c>
      <c r="BF9" s="66">
        <f>N9/$C9</f>
        <v>4.5</v>
      </c>
      <c r="BG9" s="23">
        <f>O9</f>
        <v>0.61702127659574468</v>
      </c>
      <c r="BH9" s="66">
        <f>P9/$C9</f>
        <v>1.5</v>
      </c>
      <c r="BI9" s="66">
        <f>Q9/$C9</f>
        <v>0.75</v>
      </c>
      <c r="BJ9" s="66">
        <f>R9/$C9</f>
        <v>0.75</v>
      </c>
      <c r="BK9" s="66">
        <f>S9/$C9</f>
        <v>0</v>
      </c>
      <c r="BL9" s="66">
        <f>T9/$C9</f>
        <v>0</v>
      </c>
      <c r="BM9" s="66">
        <f>U9/$C9</f>
        <v>0.5</v>
      </c>
      <c r="BN9" s="66">
        <f>V9/$C9</f>
        <v>2.5</v>
      </c>
      <c r="BO9" s="66">
        <f>W9/$C9</f>
        <v>5.5</v>
      </c>
      <c r="BP9" s="66">
        <f>X9/$C9</f>
        <v>1.75</v>
      </c>
      <c r="BQ9" s="66">
        <f>Y9/$C9</f>
        <v>0</v>
      </c>
      <c r="BR9" s="66">
        <f>Z9/$C9</f>
        <v>0</v>
      </c>
      <c r="BS9" s="23">
        <f>AA9</f>
        <v>0</v>
      </c>
      <c r="BT9" s="66">
        <f>AB9/$C9</f>
        <v>4</v>
      </c>
      <c r="BU9" s="66">
        <f>AC9/$C9</f>
        <v>1.75</v>
      </c>
      <c r="BV9" s="66">
        <f>AD9/$C9</f>
        <v>2</v>
      </c>
      <c r="BW9" s="66">
        <f>AE9/$C9</f>
        <v>0.25</v>
      </c>
      <c r="BX9" s="66">
        <f>AF9/$C9</f>
        <v>5.75</v>
      </c>
      <c r="BY9" s="66">
        <f>AG9/$C9</f>
        <v>2</v>
      </c>
      <c r="BZ9" s="66">
        <f>AH9/$C9</f>
        <v>1.25</v>
      </c>
      <c r="CA9" s="66">
        <f>AI9/$C9</f>
        <v>0</v>
      </c>
      <c r="CB9" s="66">
        <f>AJ9/$C9</f>
        <v>0.75</v>
      </c>
      <c r="CC9" s="66">
        <f>AK9/$C9</f>
        <v>2.25</v>
      </c>
      <c r="CD9" s="66">
        <f>AL9/$C9</f>
        <v>0.5</v>
      </c>
      <c r="CE9" s="66">
        <f>AM9/$C9</f>
        <v>0</v>
      </c>
      <c r="CF9" s="66">
        <f>AN9/$C9</f>
        <v>0</v>
      </c>
      <c r="CG9" s="66">
        <f>AO9/$C9</f>
        <v>3.25</v>
      </c>
      <c r="CH9" s="66">
        <f>AP9/$C9</f>
        <v>0.25</v>
      </c>
      <c r="CI9" s="66">
        <f>AQ9/$C9</f>
        <v>0.75</v>
      </c>
      <c r="CJ9" s="66">
        <f>AR9/$C9</f>
        <v>1.25</v>
      </c>
      <c r="CK9" s="66">
        <f>AS9/$C9</f>
        <v>2.25</v>
      </c>
      <c r="CL9" s="23">
        <f>AT9</f>
        <v>0.33333333333333331</v>
      </c>
      <c r="CM9" s="67">
        <f>AU9/$C9</f>
        <v>1.25</v>
      </c>
    </row>
    <row r="10" spans="1:91" s="12" customFormat="1" ht="24" customHeight="1" x14ac:dyDescent="0.2">
      <c r="A10" s="19" t="s">
        <v>64</v>
      </c>
      <c r="B10" s="10" t="s">
        <v>129</v>
      </c>
      <c r="C10" s="10">
        <v>3</v>
      </c>
      <c r="D10" s="11">
        <v>178</v>
      </c>
      <c r="E10" s="20">
        <v>37</v>
      </c>
      <c r="F10" s="20">
        <v>10</v>
      </c>
      <c r="G10" s="20">
        <v>47</v>
      </c>
      <c r="H10" s="39">
        <v>0</v>
      </c>
      <c r="I10" s="42">
        <v>0.40425531914893614</v>
      </c>
      <c r="J10" s="43">
        <v>0.3783783783783784</v>
      </c>
      <c r="K10" s="43">
        <v>0.5</v>
      </c>
      <c r="L10" s="20">
        <v>9</v>
      </c>
      <c r="M10" s="20">
        <v>22</v>
      </c>
      <c r="N10" s="20">
        <v>24</v>
      </c>
      <c r="O10" s="23">
        <v>0.47826086956521741</v>
      </c>
      <c r="P10" s="20">
        <v>14</v>
      </c>
      <c r="Q10" s="20">
        <v>13</v>
      </c>
      <c r="R10" s="20">
        <v>11</v>
      </c>
      <c r="S10" s="20">
        <v>2</v>
      </c>
      <c r="T10" s="20">
        <v>3</v>
      </c>
      <c r="U10" s="20">
        <v>0</v>
      </c>
      <c r="V10" s="20">
        <v>8</v>
      </c>
      <c r="W10" s="20">
        <v>17</v>
      </c>
      <c r="X10" s="20">
        <v>0</v>
      </c>
      <c r="Y10" s="20">
        <v>0</v>
      </c>
      <c r="Z10" s="20">
        <v>0</v>
      </c>
      <c r="AA10" s="23">
        <v>0</v>
      </c>
      <c r="AB10" s="20">
        <v>6</v>
      </c>
      <c r="AC10" s="20">
        <v>2</v>
      </c>
      <c r="AD10" s="20">
        <v>4</v>
      </c>
      <c r="AE10" s="20">
        <v>0</v>
      </c>
      <c r="AF10" s="20">
        <v>8</v>
      </c>
      <c r="AG10" s="20">
        <v>0</v>
      </c>
      <c r="AH10" s="20">
        <v>5</v>
      </c>
      <c r="AI10" s="20">
        <v>1</v>
      </c>
      <c r="AJ10" s="20">
        <v>0</v>
      </c>
      <c r="AK10" s="20">
        <v>3</v>
      </c>
      <c r="AL10" s="20">
        <v>9</v>
      </c>
      <c r="AM10" s="20">
        <v>0</v>
      </c>
      <c r="AN10" s="20">
        <v>0</v>
      </c>
      <c r="AO10" s="20">
        <v>5</v>
      </c>
      <c r="AP10" s="20">
        <v>3</v>
      </c>
      <c r="AQ10" s="20">
        <v>0</v>
      </c>
      <c r="AR10" s="20">
        <v>0</v>
      </c>
      <c r="AS10" s="20">
        <v>0</v>
      </c>
      <c r="AT10" s="23">
        <v>0</v>
      </c>
      <c r="AU10" s="21">
        <v>0</v>
      </c>
      <c r="AV10" s="36">
        <f>D10/$C10</f>
        <v>59.333333333333336</v>
      </c>
      <c r="AW10" s="66">
        <f>E10/$C10</f>
        <v>12.333333333333334</v>
      </c>
      <c r="AX10" s="66">
        <f>F10/$C10</f>
        <v>3.3333333333333335</v>
      </c>
      <c r="AY10" s="66">
        <f>G10/$C10</f>
        <v>15.666666666666666</v>
      </c>
      <c r="AZ10" s="66">
        <f>H10/$C10</f>
        <v>0</v>
      </c>
      <c r="BA10" s="23">
        <f>I10</f>
        <v>0.40425531914893614</v>
      </c>
      <c r="BB10" s="23">
        <f>J10</f>
        <v>0.3783783783783784</v>
      </c>
      <c r="BC10" s="23">
        <f>K10</f>
        <v>0.5</v>
      </c>
      <c r="BD10" s="66">
        <f>L10/$C10</f>
        <v>3</v>
      </c>
      <c r="BE10" s="66">
        <f>M10/$C10</f>
        <v>7.333333333333333</v>
      </c>
      <c r="BF10" s="66">
        <f>N10/$C10</f>
        <v>8</v>
      </c>
      <c r="BG10" s="23">
        <f>O10</f>
        <v>0.47826086956521741</v>
      </c>
      <c r="BH10" s="66">
        <f>P10/$C10</f>
        <v>4.666666666666667</v>
      </c>
      <c r="BI10" s="66">
        <f>Q10/$C10</f>
        <v>4.333333333333333</v>
      </c>
      <c r="BJ10" s="66">
        <f>R10/$C10</f>
        <v>3.6666666666666665</v>
      </c>
      <c r="BK10" s="66">
        <f>S10/$C10</f>
        <v>0.66666666666666663</v>
      </c>
      <c r="BL10" s="66">
        <f>T10/$C10</f>
        <v>1</v>
      </c>
      <c r="BM10" s="66">
        <f>U10/$C10</f>
        <v>0</v>
      </c>
      <c r="BN10" s="66">
        <f>V10/$C10</f>
        <v>2.6666666666666665</v>
      </c>
      <c r="BO10" s="66">
        <f>W10/$C10</f>
        <v>5.666666666666667</v>
      </c>
      <c r="BP10" s="66">
        <f>X10/$C10</f>
        <v>0</v>
      </c>
      <c r="BQ10" s="66">
        <f>Y10/$C10</f>
        <v>0</v>
      </c>
      <c r="BR10" s="66">
        <f>Z10/$C10</f>
        <v>0</v>
      </c>
      <c r="BS10" s="23">
        <f>AA10</f>
        <v>0</v>
      </c>
      <c r="BT10" s="66">
        <f>AB10/$C10</f>
        <v>2</v>
      </c>
      <c r="BU10" s="66">
        <f>AC10/$C10</f>
        <v>0.66666666666666663</v>
      </c>
      <c r="BV10" s="66">
        <f>AD10/$C10</f>
        <v>1.3333333333333333</v>
      </c>
      <c r="BW10" s="66">
        <f>AE10/$C10</f>
        <v>0</v>
      </c>
      <c r="BX10" s="66">
        <f>AF10/$C10</f>
        <v>2.6666666666666665</v>
      </c>
      <c r="BY10" s="66">
        <f>AG10/$C10</f>
        <v>0</v>
      </c>
      <c r="BZ10" s="66">
        <f>AH10/$C10</f>
        <v>1.6666666666666667</v>
      </c>
      <c r="CA10" s="66">
        <f>AI10/$C10</f>
        <v>0.33333333333333331</v>
      </c>
      <c r="CB10" s="66">
        <f>AJ10/$C10</f>
        <v>0</v>
      </c>
      <c r="CC10" s="66">
        <f>AK10/$C10</f>
        <v>1</v>
      </c>
      <c r="CD10" s="66">
        <f>AL10/$C10</f>
        <v>3</v>
      </c>
      <c r="CE10" s="66">
        <f>AM10/$C10</f>
        <v>0</v>
      </c>
      <c r="CF10" s="66">
        <f>AN10/$C10</f>
        <v>0</v>
      </c>
      <c r="CG10" s="66">
        <f>AO10/$C10</f>
        <v>1.6666666666666667</v>
      </c>
      <c r="CH10" s="66">
        <f>AP10/$C10</f>
        <v>1</v>
      </c>
      <c r="CI10" s="66">
        <f>AQ10/$C10</f>
        <v>0</v>
      </c>
      <c r="CJ10" s="66">
        <f>AR10/$C10</f>
        <v>0</v>
      </c>
      <c r="CK10" s="66">
        <f>AS10/$C10</f>
        <v>0</v>
      </c>
      <c r="CL10" s="23">
        <f>AT10</f>
        <v>0</v>
      </c>
      <c r="CM10" s="67">
        <f>AU10/$C10</f>
        <v>0</v>
      </c>
    </row>
    <row r="11" spans="1:91" s="12" customFormat="1" ht="24" customHeight="1" x14ac:dyDescent="0.2">
      <c r="A11" s="19" t="s">
        <v>64</v>
      </c>
      <c r="B11" s="10" t="s">
        <v>171</v>
      </c>
      <c r="C11" s="10">
        <v>3</v>
      </c>
      <c r="D11" s="11">
        <v>209</v>
      </c>
      <c r="E11" s="20">
        <v>32</v>
      </c>
      <c r="F11" s="20">
        <v>9</v>
      </c>
      <c r="G11" s="20">
        <v>41</v>
      </c>
      <c r="H11" s="39">
        <v>0</v>
      </c>
      <c r="I11" s="42">
        <v>0.58536585365853655</v>
      </c>
      <c r="J11" s="43">
        <v>0.53125</v>
      </c>
      <c r="K11" s="43">
        <v>0.77777777777777779</v>
      </c>
      <c r="L11" s="20">
        <v>2</v>
      </c>
      <c r="M11" s="20">
        <v>26</v>
      </c>
      <c r="N11" s="20">
        <v>15</v>
      </c>
      <c r="O11" s="23">
        <v>0.63414634146341464</v>
      </c>
      <c r="P11" s="20">
        <v>5</v>
      </c>
      <c r="Q11" s="20">
        <v>11</v>
      </c>
      <c r="R11" s="20">
        <v>5</v>
      </c>
      <c r="S11" s="20">
        <v>6</v>
      </c>
      <c r="T11" s="20">
        <v>1</v>
      </c>
      <c r="U11" s="20">
        <v>3</v>
      </c>
      <c r="V11" s="20">
        <v>8</v>
      </c>
      <c r="W11" s="20">
        <v>15</v>
      </c>
      <c r="X11" s="20">
        <v>2</v>
      </c>
      <c r="Y11" s="20">
        <v>0</v>
      </c>
      <c r="Z11" s="20">
        <v>0</v>
      </c>
      <c r="AA11" s="23">
        <v>0</v>
      </c>
      <c r="AB11" s="20">
        <v>4</v>
      </c>
      <c r="AC11" s="20">
        <v>0</v>
      </c>
      <c r="AD11" s="20">
        <v>3</v>
      </c>
      <c r="AE11" s="20">
        <v>1</v>
      </c>
      <c r="AF11" s="20">
        <v>11</v>
      </c>
      <c r="AG11" s="20">
        <v>6</v>
      </c>
      <c r="AH11" s="20">
        <v>2</v>
      </c>
      <c r="AI11" s="20">
        <v>0</v>
      </c>
      <c r="AJ11" s="20">
        <v>0</v>
      </c>
      <c r="AK11" s="20">
        <v>5</v>
      </c>
      <c r="AL11" s="20">
        <v>2</v>
      </c>
      <c r="AM11" s="20">
        <v>0</v>
      </c>
      <c r="AN11" s="20">
        <v>0</v>
      </c>
      <c r="AO11" s="20">
        <v>10</v>
      </c>
      <c r="AP11" s="20">
        <v>1</v>
      </c>
      <c r="AQ11" s="20">
        <v>3</v>
      </c>
      <c r="AR11" s="20">
        <v>1</v>
      </c>
      <c r="AS11" s="20">
        <v>7</v>
      </c>
      <c r="AT11" s="23">
        <v>0.42857142857142855</v>
      </c>
      <c r="AU11" s="21">
        <v>2</v>
      </c>
      <c r="AV11" s="36">
        <f>D11/$C11</f>
        <v>69.666666666666671</v>
      </c>
      <c r="AW11" s="66">
        <f>E11/$C11</f>
        <v>10.666666666666666</v>
      </c>
      <c r="AX11" s="66">
        <f>F11/$C11</f>
        <v>3</v>
      </c>
      <c r="AY11" s="66">
        <f>G11/$C11</f>
        <v>13.666666666666666</v>
      </c>
      <c r="AZ11" s="66">
        <f>H11/$C11</f>
        <v>0</v>
      </c>
      <c r="BA11" s="23">
        <f>I11</f>
        <v>0.58536585365853655</v>
      </c>
      <c r="BB11" s="23">
        <f>J11</f>
        <v>0.53125</v>
      </c>
      <c r="BC11" s="23">
        <f>K11</f>
        <v>0.77777777777777779</v>
      </c>
      <c r="BD11" s="66">
        <f>L11/$C11</f>
        <v>0.66666666666666663</v>
      </c>
      <c r="BE11" s="66">
        <f>M11/$C11</f>
        <v>8.6666666666666661</v>
      </c>
      <c r="BF11" s="66">
        <f>N11/$C11</f>
        <v>5</v>
      </c>
      <c r="BG11" s="23">
        <f>O11</f>
        <v>0.63414634146341464</v>
      </c>
      <c r="BH11" s="66">
        <f>P11/$C11</f>
        <v>1.6666666666666667</v>
      </c>
      <c r="BI11" s="66">
        <f>Q11/$C11</f>
        <v>3.6666666666666665</v>
      </c>
      <c r="BJ11" s="66">
        <f>R11/$C11</f>
        <v>1.6666666666666667</v>
      </c>
      <c r="BK11" s="66">
        <f>S11/$C11</f>
        <v>2</v>
      </c>
      <c r="BL11" s="66">
        <f>T11/$C11</f>
        <v>0.33333333333333331</v>
      </c>
      <c r="BM11" s="66">
        <f>U11/$C11</f>
        <v>1</v>
      </c>
      <c r="BN11" s="66">
        <f>V11/$C11</f>
        <v>2.6666666666666665</v>
      </c>
      <c r="BO11" s="66">
        <f>W11/$C11</f>
        <v>5</v>
      </c>
      <c r="BP11" s="66">
        <f>X11/$C11</f>
        <v>0.66666666666666663</v>
      </c>
      <c r="BQ11" s="66">
        <f>Y11/$C11</f>
        <v>0</v>
      </c>
      <c r="BR11" s="66">
        <f>Z11/$C11</f>
        <v>0</v>
      </c>
      <c r="BS11" s="23">
        <f>AA11</f>
        <v>0</v>
      </c>
      <c r="BT11" s="66">
        <f>AB11/$C11</f>
        <v>1.3333333333333333</v>
      </c>
      <c r="BU11" s="66">
        <f>AC11/$C11</f>
        <v>0</v>
      </c>
      <c r="BV11" s="66">
        <f>AD11/$C11</f>
        <v>1</v>
      </c>
      <c r="BW11" s="66">
        <f>AE11/$C11</f>
        <v>0.33333333333333331</v>
      </c>
      <c r="BX11" s="66">
        <f>AF11/$C11</f>
        <v>3.6666666666666665</v>
      </c>
      <c r="BY11" s="66">
        <f>AG11/$C11</f>
        <v>2</v>
      </c>
      <c r="BZ11" s="66">
        <f>AH11/$C11</f>
        <v>0.66666666666666663</v>
      </c>
      <c r="CA11" s="66">
        <f>AI11/$C11</f>
        <v>0</v>
      </c>
      <c r="CB11" s="66">
        <f>AJ11/$C11</f>
        <v>0</v>
      </c>
      <c r="CC11" s="66">
        <f>AK11/$C11</f>
        <v>1.6666666666666667</v>
      </c>
      <c r="CD11" s="66">
        <f>AL11/$C11</f>
        <v>0.66666666666666663</v>
      </c>
      <c r="CE11" s="66">
        <f>AM11/$C11</f>
        <v>0</v>
      </c>
      <c r="CF11" s="66">
        <f>AN11/$C11</f>
        <v>0</v>
      </c>
      <c r="CG11" s="66">
        <f>AO11/$C11</f>
        <v>3.3333333333333335</v>
      </c>
      <c r="CH11" s="66">
        <f>AP11/$C11</f>
        <v>0.33333333333333331</v>
      </c>
      <c r="CI11" s="66">
        <f>AQ11/$C11</f>
        <v>1</v>
      </c>
      <c r="CJ11" s="66">
        <f>AR11/$C11</f>
        <v>0.33333333333333331</v>
      </c>
      <c r="CK11" s="66">
        <f>AS11/$C11</f>
        <v>2.3333333333333335</v>
      </c>
      <c r="CL11" s="23">
        <f>AT11</f>
        <v>0.42857142857142855</v>
      </c>
      <c r="CM11" s="67">
        <f>AU11/$C11</f>
        <v>0.66666666666666663</v>
      </c>
    </row>
    <row r="12" spans="1:91" s="12" customFormat="1" ht="24" customHeight="1" x14ac:dyDescent="0.2">
      <c r="A12" s="19" t="s">
        <v>64</v>
      </c>
      <c r="B12" s="10" t="s">
        <v>126</v>
      </c>
      <c r="C12" s="10">
        <v>3</v>
      </c>
      <c r="D12" s="11">
        <v>178</v>
      </c>
      <c r="E12" s="20">
        <v>27</v>
      </c>
      <c r="F12" s="20">
        <v>12</v>
      </c>
      <c r="G12" s="20">
        <v>39</v>
      </c>
      <c r="H12" s="39">
        <v>0</v>
      </c>
      <c r="I12" s="42">
        <v>0.51282051282051277</v>
      </c>
      <c r="J12" s="43">
        <v>0.55555555555555558</v>
      </c>
      <c r="K12" s="43">
        <v>0.41666666666666669</v>
      </c>
      <c r="L12" s="20">
        <v>2</v>
      </c>
      <c r="M12" s="20">
        <v>21</v>
      </c>
      <c r="N12" s="20">
        <v>18</v>
      </c>
      <c r="O12" s="23">
        <v>0.53846153846153844</v>
      </c>
      <c r="P12" s="20">
        <v>9</v>
      </c>
      <c r="Q12" s="20">
        <v>4</v>
      </c>
      <c r="R12" s="20">
        <v>3</v>
      </c>
      <c r="S12" s="20">
        <v>1</v>
      </c>
      <c r="T12" s="20">
        <v>1</v>
      </c>
      <c r="U12" s="20">
        <v>2</v>
      </c>
      <c r="V12" s="20">
        <v>8</v>
      </c>
      <c r="W12" s="20">
        <v>19</v>
      </c>
      <c r="X12" s="20">
        <v>1</v>
      </c>
      <c r="Y12" s="20">
        <v>32</v>
      </c>
      <c r="Z12" s="20">
        <v>3</v>
      </c>
      <c r="AA12" s="23">
        <v>9.375E-2</v>
      </c>
      <c r="AB12" s="20">
        <v>7</v>
      </c>
      <c r="AC12" s="20">
        <v>1</v>
      </c>
      <c r="AD12" s="20">
        <v>4</v>
      </c>
      <c r="AE12" s="20">
        <v>2</v>
      </c>
      <c r="AF12" s="20">
        <v>8</v>
      </c>
      <c r="AG12" s="20">
        <v>2</v>
      </c>
      <c r="AH12" s="20">
        <v>4</v>
      </c>
      <c r="AI12" s="20">
        <v>1</v>
      </c>
      <c r="AJ12" s="20">
        <v>3</v>
      </c>
      <c r="AK12" s="20">
        <v>2</v>
      </c>
      <c r="AL12" s="20">
        <v>5</v>
      </c>
      <c r="AM12" s="20">
        <v>0</v>
      </c>
      <c r="AN12" s="20">
        <v>0</v>
      </c>
      <c r="AO12" s="20">
        <v>9</v>
      </c>
      <c r="AP12" s="20">
        <v>3</v>
      </c>
      <c r="AQ12" s="20">
        <v>1</v>
      </c>
      <c r="AR12" s="20">
        <v>4</v>
      </c>
      <c r="AS12" s="20">
        <v>5</v>
      </c>
      <c r="AT12" s="23">
        <v>0.2</v>
      </c>
      <c r="AU12" s="21">
        <v>0</v>
      </c>
      <c r="AV12" s="36">
        <f>D12/$C12</f>
        <v>59.333333333333336</v>
      </c>
      <c r="AW12" s="36">
        <f>E12/$C12</f>
        <v>9</v>
      </c>
      <c r="AX12" s="36">
        <f>F12/$C12</f>
        <v>4</v>
      </c>
      <c r="AY12" s="36">
        <f>G12/$C12</f>
        <v>13</v>
      </c>
      <c r="AZ12" s="36">
        <f>H12/$C12</f>
        <v>0</v>
      </c>
      <c r="BA12" s="23">
        <f>I12</f>
        <v>0.51282051282051277</v>
      </c>
      <c r="BB12" s="23">
        <f>J12</f>
        <v>0.55555555555555558</v>
      </c>
      <c r="BC12" s="23">
        <f>K12</f>
        <v>0.41666666666666669</v>
      </c>
      <c r="BD12" s="36">
        <f>L12/$C12</f>
        <v>0.66666666666666663</v>
      </c>
      <c r="BE12" s="36">
        <f>M12/$C12</f>
        <v>7</v>
      </c>
      <c r="BF12" s="36">
        <f>N12/$C12</f>
        <v>6</v>
      </c>
      <c r="BG12" s="23">
        <f>O12</f>
        <v>0.53846153846153844</v>
      </c>
      <c r="BH12" s="36">
        <f>P12/$C12</f>
        <v>3</v>
      </c>
      <c r="BI12" s="36">
        <f>Q12/$C12</f>
        <v>1.3333333333333333</v>
      </c>
      <c r="BJ12" s="36">
        <f>R12/$C12</f>
        <v>1</v>
      </c>
      <c r="BK12" s="36">
        <f>S12/$C12</f>
        <v>0.33333333333333331</v>
      </c>
      <c r="BL12" s="36">
        <f>T12/$C12</f>
        <v>0.33333333333333331</v>
      </c>
      <c r="BM12" s="36">
        <f>U12/$C12</f>
        <v>0.66666666666666663</v>
      </c>
      <c r="BN12" s="36">
        <f>V12/$C12</f>
        <v>2.6666666666666665</v>
      </c>
      <c r="BO12" s="36">
        <f>W12/$C12</f>
        <v>6.333333333333333</v>
      </c>
      <c r="BP12" s="36">
        <f>X12/$C12</f>
        <v>0.33333333333333331</v>
      </c>
      <c r="BQ12" s="36">
        <f>Y12/$C12</f>
        <v>10.666666666666666</v>
      </c>
      <c r="BR12" s="36">
        <f>Z12/$C12</f>
        <v>1</v>
      </c>
      <c r="BS12" s="23">
        <f>AA12</f>
        <v>9.375E-2</v>
      </c>
      <c r="BT12" s="36">
        <f>AB12/$C12</f>
        <v>2.3333333333333335</v>
      </c>
      <c r="BU12" s="36">
        <f>AC12/$C12</f>
        <v>0.33333333333333331</v>
      </c>
      <c r="BV12" s="36">
        <f>AD12/$C12</f>
        <v>1.3333333333333333</v>
      </c>
      <c r="BW12" s="36">
        <f>AE12/$C12</f>
        <v>0.66666666666666663</v>
      </c>
      <c r="BX12" s="36">
        <f>AF12/$C12</f>
        <v>2.6666666666666665</v>
      </c>
      <c r="BY12" s="36">
        <f>AG12/$C12</f>
        <v>0.66666666666666663</v>
      </c>
      <c r="BZ12" s="36">
        <f>AH12/$C12</f>
        <v>1.3333333333333333</v>
      </c>
      <c r="CA12" s="36">
        <f>AI12/$C12</f>
        <v>0.33333333333333331</v>
      </c>
      <c r="CB12" s="36">
        <f>AJ12/$C12</f>
        <v>1</v>
      </c>
      <c r="CC12" s="36">
        <f>AK12/$C12</f>
        <v>0.66666666666666663</v>
      </c>
      <c r="CD12" s="36">
        <f>AL12/$C12</f>
        <v>1.6666666666666667</v>
      </c>
      <c r="CE12" s="36">
        <f>AM12/$C12</f>
        <v>0</v>
      </c>
      <c r="CF12" s="36">
        <f>AN12/$C12</f>
        <v>0</v>
      </c>
      <c r="CG12" s="36">
        <f>AO12/$C12</f>
        <v>3</v>
      </c>
      <c r="CH12" s="36">
        <f>AP12/$C12</f>
        <v>1</v>
      </c>
      <c r="CI12" s="36">
        <f>AQ12/$C12</f>
        <v>0.33333333333333331</v>
      </c>
      <c r="CJ12" s="36">
        <f>AR12/$C12</f>
        <v>1.3333333333333333</v>
      </c>
      <c r="CK12" s="36">
        <f>AS12/$C12</f>
        <v>1.6666666666666667</v>
      </c>
      <c r="CL12" s="23">
        <f>AT12</f>
        <v>0.2</v>
      </c>
      <c r="CM12" s="65">
        <f>AU12/$C12</f>
        <v>0</v>
      </c>
    </row>
    <row r="13" spans="1:91" s="12" customFormat="1" ht="24" customHeight="1" x14ac:dyDescent="0.2">
      <c r="A13" s="19" t="s">
        <v>65</v>
      </c>
      <c r="B13" s="10" t="s">
        <v>213</v>
      </c>
      <c r="C13" s="10">
        <v>2</v>
      </c>
      <c r="D13" s="11">
        <v>194</v>
      </c>
      <c r="E13" s="20">
        <v>21</v>
      </c>
      <c r="F13" s="20">
        <v>17</v>
      </c>
      <c r="G13" s="20">
        <v>38</v>
      </c>
      <c r="H13" s="39">
        <v>0</v>
      </c>
      <c r="I13" s="42">
        <v>0.42105263157894735</v>
      </c>
      <c r="J13" s="43">
        <v>0.52380952380952384</v>
      </c>
      <c r="K13" s="43">
        <v>0.29411764705882354</v>
      </c>
      <c r="L13" s="20">
        <v>7</v>
      </c>
      <c r="M13" s="20">
        <v>24</v>
      </c>
      <c r="N13" s="20">
        <v>13</v>
      </c>
      <c r="O13" s="23">
        <v>0.64864864864864868</v>
      </c>
      <c r="P13" s="20">
        <v>7</v>
      </c>
      <c r="Q13" s="20">
        <v>3</v>
      </c>
      <c r="R13" s="20">
        <v>1</v>
      </c>
      <c r="S13" s="20">
        <v>2</v>
      </c>
      <c r="T13" s="20">
        <v>0</v>
      </c>
      <c r="U13" s="20">
        <v>0</v>
      </c>
      <c r="V13" s="20">
        <v>6</v>
      </c>
      <c r="W13" s="20">
        <v>17</v>
      </c>
      <c r="X13" s="20">
        <v>1</v>
      </c>
      <c r="Y13" s="20">
        <v>48</v>
      </c>
      <c r="Z13" s="20">
        <v>9</v>
      </c>
      <c r="AA13" s="23">
        <v>0.1875</v>
      </c>
      <c r="AB13" s="20">
        <v>5</v>
      </c>
      <c r="AC13" s="20">
        <v>1</v>
      </c>
      <c r="AD13" s="20">
        <v>4</v>
      </c>
      <c r="AE13" s="20">
        <v>0</v>
      </c>
      <c r="AF13" s="20">
        <v>8</v>
      </c>
      <c r="AG13" s="20">
        <v>1</v>
      </c>
      <c r="AH13" s="20">
        <v>3</v>
      </c>
      <c r="AI13" s="20">
        <v>1</v>
      </c>
      <c r="AJ13" s="20">
        <v>0</v>
      </c>
      <c r="AK13" s="20">
        <v>5</v>
      </c>
      <c r="AL13" s="20">
        <v>1</v>
      </c>
      <c r="AM13" s="20">
        <v>0</v>
      </c>
      <c r="AN13" s="20">
        <v>0</v>
      </c>
      <c r="AO13" s="20">
        <v>8</v>
      </c>
      <c r="AP13" s="20">
        <v>2</v>
      </c>
      <c r="AQ13" s="20">
        <v>1</v>
      </c>
      <c r="AR13" s="20">
        <v>0</v>
      </c>
      <c r="AS13" s="20">
        <v>1</v>
      </c>
      <c r="AT13" s="23">
        <v>1</v>
      </c>
      <c r="AU13" s="21">
        <v>0</v>
      </c>
      <c r="AV13" s="36">
        <f>D13/$C13</f>
        <v>97</v>
      </c>
      <c r="AW13" s="66">
        <f>E13/$C13</f>
        <v>10.5</v>
      </c>
      <c r="AX13" s="66">
        <f>F13/$C13</f>
        <v>8.5</v>
      </c>
      <c r="AY13" s="66">
        <f>G13/$C13</f>
        <v>19</v>
      </c>
      <c r="AZ13" s="66">
        <f>H13/$C13</f>
        <v>0</v>
      </c>
      <c r="BA13" s="23">
        <f>I13</f>
        <v>0.42105263157894735</v>
      </c>
      <c r="BB13" s="23">
        <f>J13</f>
        <v>0.52380952380952384</v>
      </c>
      <c r="BC13" s="23">
        <f>K13</f>
        <v>0.29411764705882354</v>
      </c>
      <c r="BD13" s="66">
        <f>L13/$C13</f>
        <v>3.5</v>
      </c>
      <c r="BE13" s="66">
        <f>M13/$C13</f>
        <v>12</v>
      </c>
      <c r="BF13" s="66">
        <f>N13/$C13</f>
        <v>6.5</v>
      </c>
      <c r="BG13" s="23">
        <f>O13</f>
        <v>0.64864864864864868</v>
      </c>
      <c r="BH13" s="66">
        <f>P13/$C13</f>
        <v>3.5</v>
      </c>
      <c r="BI13" s="66">
        <f>Q13/$C13</f>
        <v>1.5</v>
      </c>
      <c r="BJ13" s="66">
        <f>R13/$C13</f>
        <v>0.5</v>
      </c>
      <c r="BK13" s="66">
        <f>S13/$C13</f>
        <v>1</v>
      </c>
      <c r="BL13" s="66">
        <f>T13/$C13</f>
        <v>0</v>
      </c>
      <c r="BM13" s="66">
        <f>U13/$C13</f>
        <v>0</v>
      </c>
      <c r="BN13" s="66">
        <f>V13/$C13</f>
        <v>3</v>
      </c>
      <c r="BO13" s="66">
        <f>W13/$C13</f>
        <v>8.5</v>
      </c>
      <c r="BP13" s="66">
        <f>X13/$C13</f>
        <v>0.5</v>
      </c>
      <c r="BQ13" s="66">
        <f>Y13/$C13</f>
        <v>24</v>
      </c>
      <c r="BR13" s="66">
        <f>Z13/$C13</f>
        <v>4.5</v>
      </c>
      <c r="BS13" s="23">
        <f>AA13</f>
        <v>0.1875</v>
      </c>
      <c r="BT13" s="66">
        <f>AB13/$C13</f>
        <v>2.5</v>
      </c>
      <c r="BU13" s="66">
        <f>AC13/$C13</f>
        <v>0.5</v>
      </c>
      <c r="BV13" s="66">
        <f>AD13/$C13</f>
        <v>2</v>
      </c>
      <c r="BW13" s="66">
        <f>AE13/$C13</f>
        <v>0</v>
      </c>
      <c r="BX13" s="66">
        <f>AF13/$C13</f>
        <v>4</v>
      </c>
      <c r="BY13" s="66">
        <f>AG13/$C13</f>
        <v>0.5</v>
      </c>
      <c r="BZ13" s="66">
        <f>AH13/$C13</f>
        <v>1.5</v>
      </c>
      <c r="CA13" s="66">
        <f>AI13/$C13</f>
        <v>0.5</v>
      </c>
      <c r="CB13" s="66">
        <f>AJ13/$C13</f>
        <v>0</v>
      </c>
      <c r="CC13" s="66">
        <f>AK13/$C13</f>
        <v>2.5</v>
      </c>
      <c r="CD13" s="66">
        <f>AL13/$C13</f>
        <v>0.5</v>
      </c>
      <c r="CE13" s="66">
        <f>AM13/$C13</f>
        <v>0</v>
      </c>
      <c r="CF13" s="66">
        <f>AN13/$C13</f>
        <v>0</v>
      </c>
      <c r="CG13" s="66">
        <f>AO13/$C13</f>
        <v>4</v>
      </c>
      <c r="CH13" s="66">
        <f>AP13/$C13</f>
        <v>1</v>
      </c>
      <c r="CI13" s="66">
        <f>AQ13/$C13</f>
        <v>0.5</v>
      </c>
      <c r="CJ13" s="66">
        <f>AR13/$C13</f>
        <v>0</v>
      </c>
      <c r="CK13" s="66">
        <f>AS13/$C13</f>
        <v>0.5</v>
      </c>
      <c r="CL13" s="23">
        <f>AT13</f>
        <v>1</v>
      </c>
      <c r="CM13" s="67">
        <f>AU13/$C13</f>
        <v>0</v>
      </c>
    </row>
    <row r="14" spans="1:91" s="12" customFormat="1" ht="24" customHeight="1" x14ac:dyDescent="0.2">
      <c r="A14" s="19" t="s">
        <v>66</v>
      </c>
      <c r="B14" s="10" t="s">
        <v>196</v>
      </c>
      <c r="C14" s="10">
        <v>4</v>
      </c>
      <c r="D14" s="11">
        <v>165</v>
      </c>
      <c r="E14" s="20">
        <v>29</v>
      </c>
      <c r="F14" s="20">
        <v>9</v>
      </c>
      <c r="G14" s="20">
        <v>38</v>
      </c>
      <c r="H14" s="39">
        <v>0</v>
      </c>
      <c r="I14" s="42">
        <v>0.55263157894736847</v>
      </c>
      <c r="J14" s="43">
        <v>0.51724137931034486</v>
      </c>
      <c r="K14" s="43">
        <v>0.66666666666666663</v>
      </c>
      <c r="L14" s="20">
        <v>7</v>
      </c>
      <c r="M14" s="20">
        <v>19</v>
      </c>
      <c r="N14" s="20">
        <v>17</v>
      </c>
      <c r="O14" s="23">
        <v>0.52777777777777779</v>
      </c>
      <c r="P14" s="20">
        <v>8</v>
      </c>
      <c r="Q14" s="20">
        <v>5</v>
      </c>
      <c r="R14" s="20">
        <v>4</v>
      </c>
      <c r="S14" s="20">
        <v>1</v>
      </c>
      <c r="T14" s="20">
        <v>1</v>
      </c>
      <c r="U14" s="20">
        <v>1</v>
      </c>
      <c r="V14" s="20">
        <v>10</v>
      </c>
      <c r="W14" s="20">
        <v>17</v>
      </c>
      <c r="X14" s="20">
        <v>2</v>
      </c>
      <c r="Y14" s="20">
        <v>0</v>
      </c>
      <c r="Z14" s="20">
        <v>0</v>
      </c>
      <c r="AA14" s="23">
        <v>0</v>
      </c>
      <c r="AB14" s="20">
        <v>7</v>
      </c>
      <c r="AC14" s="20">
        <v>3</v>
      </c>
      <c r="AD14" s="20">
        <v>4</v>
      </c>
      <c r="AE14" s="20">
        <v>0</v>
      </c>
      <c r="AF14" s="20">
        <v>12</v>
      </c>
      <c r="AG14" s="20">
        <v>2</v>
      </c>
      <c r="AH14" s="20">
        <v>4</v>
      </c>
      <c r="AI14" s="20">
        <v>1</v>
      </c>
      <c r="AJ14" s="20">
        <v>1</v>
      </c>
      <c r="AK14" s="20">
        <v>2</v>
      </c>
      <c r="AL14" s="20">
        <v>2</v>
      </c>
      <c r="AM14" s="20">
        <v>0</v>
      </c>
      <c r="AN14" s="20">
        <v>0</v>
      </c>
      <c r="AO14" s="20">
        <v>9</v>
      </c>
      <c r="AP14" s="20">
        <v>5</v>
      </c>
      <c r="AQ14" s="20">
        <v>0</v>
      </c>
      <c r="AR14" s="20">
        <v>1</v>
      </c>
      <c r="AS14" s="20">
        <v>1</v>
      </c>
      <c r="AT14" s="23">
        <v>0</v>
      </c>
      <c r="AU14" s="21">
        <v>1</v>
      </c>
      <c r="AV14" s="36">
        <f>D14/$C14</f>
        <v>41.25</v>
      </c>
      <c r="AW14" s="66">
        <f>E14/$C14</f>
        <v>7.25</v>
      </c>
      <c r="AX14" s="66">
        <f>F14/$C14</f>
        <v>2.25</v>
      </c>
      <c r="AY14" s="66">
        <f>G14/$C14</f>
        <v>9.5</v>
      </c>
      <c r="AZ14" s="66">
        <f>H14/$C14</f>
        <v>0</v>
      </c>
      <c r="BA14" s="23">
        <f>I14</f>
        <v>0.55263157894736847</v>
      </c>
      <c r="BB14" s="23">
        <f>J14</f>
        <v>0.51724137931034486</v>
      </c>
      <c r="BC14" s="23">
        <f>K14</f>
        <v>0.66666666666666663</v>
      </c>
      <c r="BD14" s="66">
        <f>L14/$C14</f>
        <v>1.75</v>
      </c>
      <c r="BE14" s="66">
        <f>M14/$C14</f>
        <v>4.75</v>
      </c>
      <c r="BF14" s="66">
        <f>N14/$C14</f>
        <v>4.25</v>
      </c>
      <c r="BG14" s="23">
        <f>O14</f>
        <v>0.52777777777777779</v>
      </c>
      <c r="BH14" s="66">
        <f>P14/$C14</f>
        <v>2</v>
      </c>
      <c r="BI14" s="66">
        <f>Q14/$C14</f>
        <v>1.25</v>
      </c>
      <c r="BJ14" s="66">
        <f>R14/$C14</f>
        <v>1</v>
      </c>
      <c r="BK14" s="66">
        <f>S14/$C14</f>
        <v>0.25</v>
      </c>
      <c r="BL14" s="66">
        <f>T14/$C14</f>
        <v>0.25</v>
      </c>
      <c r="BM14" s="66">
        <f>U14/$C14</f>
        <v>0.25</v>
      </c>
      <c r="BN14" s="66">
        <f>V14/$C14</f>
        <v>2.5</v>
      </c>
      <c r="BO14" s="66">
        <f>W14/$C14</f>
        <v>4.25</v>
      </c>
      <c r="BP14" s="66">
        <f>X14/$C14</f>
        <v>0.5</v>
      </c>
      <c r="BQ14" s="66">
        <f>Y14/$C14</f>
        <v>0</v>
      </c>
      <c r="BR14" s="66">
        <f>Z14/$C14</f>
        <v>0</v>
      </c>
      <c r="BS14" s="23">
        <f>AA14</f>
        <v>0</v>
      </c>
      <c r="BT14" s="66">
        <f>AB14/$C14</f>
        <v>1.75</v>
      </c>
      <c r="BU14" s="66">
        <f>AC14/$C14</f>
        <v>0.75</v>
      </c>
      <c r="BV14" s="66">
        <f>AD14/$C14</f>
        <v>1</v>
      </c>
      <c r="BW14" s="66">
        <f>AE14/$C14</f>
        <v>0</v>
      </c>
      <c r="BX14" s="66">
        <f>AF14/$C14</f>
        <v>3</v>
      </c>
      <c r="BY14" s="66">
        <f>AG14/$C14</f>
        <v>0.5</v>
      </c>
      <c r="BZ14" s="66">
        <f>AH14/$C14</f>
        <v>1</v>
      </c>
      <c r="CA14" s="66">
        <f>AI14/$C14</f>
        <v>0.25</v>
      </c>
      <c r="CB14" s="66">
        <f>AJ14/$C14</f>
        <v>0.25</v>
      </c>
      <c r="CC14" s="66">
        <f>AK14/$C14</f>
        <v>0.5</v>
      </c>
      <c r="CD14" s="66">
        <f>AL14/$C14</f>
        <v>0.5</v>
      </c>
      <c r="CE14" s="66">
        <f>AM14/$C14</f>
        <v>0</v>
      </c>
      <c r="CF14" s="66">
        <f>AN14/$C14</f>
        <v>0</v>
      </c>
      <c r="CG14" s="66">
        <f>AO14/$C14</f>
        <v>2.25</v>
      </c>
      <c r="CH14" s="66">
        <f>AP14/$C14</f>
        <v>1.25</v>
      </c>
      <c r="CI14" s="66">
        <f>AQ14/$C14</f>
        <v>0</v>
      </c>
      <c r="CJ14" s="66">
        <f>AR14/$C14</f>
        <v>0.25</v>
      </c>
      <c r="CK14" s="66">
        <f>AS14/$C14</f>
        <v>0.25</v>
      </c>
      <c r="CL14" s="23">
        <f>AT14</f>
        <v>0</v>
      </c>
      <c r="CM14" s="67">
        <f>AU14/$C14</f>
        <v>0.25</v>
      </c>
    </row>
    <row r="15" spans="1:91" s="12" customFormat="1" ht="24" customHeight="1" x14ac:dyDescent="0.2">
      <c r="A15" s="19" t="s">
        <v>65</v>
      </c>
      <c r="B15" s="10" t="s">
        <v>203</v>
      </c>
      <c r="C15" s="10">
        <v>2</v>
      </c>
      <c r="D15" s="11">
        <v>170</v>
      </c>
      <c r="E15" s="20">
        <v>29</v>
      </c>
      <c r="F15" s="20">
        <v>8</v>
      </c>
      <c r="G15" s="20">
        <v>37</v>
      </c>
      <c r="H15" s="39">
        <v>0</v>
      </c>
      <c r="I15" s="42">
        <v>0.64864864864864868</v>
      </c>
      <c r="J15" s="43">
        <v>0.62068965517241381</v>
      </c>
      <c r="K15" s="43">
        <v>0.75</v>
      </c>
      <c r="L15" s="20">
        <v>4</v>
      </c>
      <c r="M15" s="20">
        <v>27</v>
      </c>
      <c r="N15" s="20">
        <v>9</v>
      </c>
      <c r="O15" s="23">
        <v>0.75</v>
      </c>
      <c r="P15" s="20">
        <v>7</v>
      </c>
      <c r="Q15" s="20">
        <v>2</v>
      </c>
      <c r="R15" s="20">
        <v>0</v>
      </c>
      <c r="S15" s="20">
        <v>2</v>
      </c>
      <c r="T15" s="20">
        <v>0</v>
      </c>
      <c r="U15" s="20">
        <v>0</v>
      </c>
      <c r="V15" s="20">
        <v>6</v>
      </c>
      <c r="W15" s="20">
        <v>23</v>
      </c>
      <c r="X15" s="20">
        <v>7</v>
      </c>
      <c r="Y15" s="20">
        <v>0</v>
      </c>
      <c r="Z15" s="20">
        <v>0</v>
      </c>
      <c r="AA15" s="23">
        <v>0</v>
      </c>
      <c r="AB15" s="20">
        <v>9</v>
      </c>
      <c r="AC15" s="20">
        <v>2</v>
      </c>
      <c r="AD15" s="20">
        <v>4</v>
      </c>
      <c r="AE15" s="20">
        <v>3</v>
      </c>
      <c r="AF15" s="20">
        <v>15</v>
      </c>
      <c r="AG15" s="20">
        <v>0</v>
      </c>
      <c r="AH15" s="20">
        <v>3</v>
      </c>
      <c r="AI15" s="20">
        <v>0</v>
      </c>
      <c r="AJ15" s="20">
        <v>0</v>
      </c>
      <c r="AK15" s="20">
        <v>4</v>
      </c>
      <c r="AL15" s="20">
        <v>5</v>
      </c>
      <c r="AM15" s="20">
        <v>0</v>
      </c>
      <c r="AN15" s="20">
        <v>0</v>
      </c>
      <c r="AO15" s="20">
        <v>7</v>
      </c>
      <c r="AP15" s="20">
        <v>4</v>
      </c>
      <c r="AQ15" s="20">
        <v>2</v>
      </c>
      <c r="AR15" s="20">
        <v>0</v>
      </c>
      <c r="AS15" s="20">
        <v>2</v>
      </c>
      <c r="AT15" s="23">
        <v>1</v>
      </c>
      <c r="AU15" s="21">
        <v>3</v>
      </c>
      <c r="AV15" s="36">
        <f>D15/$C15</f>
        <v>85</v>
      </c>
      <c r="AW15" s="66">
        <f>E15/$C15</f>
        <v>14.5</v>
      </c>
      <c r="AX15" s="66">
        <f>F15/$C15</f>
        <v>4</v>
      </c>
      <c r="AY15" s="66">
        <f>G15/$C15</f>
        <v>18.5</v>
      </c>
      <c r="AZ15" s="66">
        <f>H15/$C15</f>
        <v>0</v>
      </c>
      <c r="BA15" s="23">
        <f>I15</f>
        <v>0.64864864864864868</v>
      </c>
      <c r="BB15" s="23">
        <f>J15</f>
        <v>0.62068965517241381</v>
      </c>
      <c r="BC15" s="23">
        <f>K15</f>
        <v>0.75</v>
      </c>
      <c r="BD15" s="66">
        <f>L15/$C15</f>
        <v>2</v>
      </c>
      <c r="BE15" s="66">
        <f>M15/$C15</f>
        <v>13.5</v>
      </c>
      <c r="BF15" s="66">
        <f>N15/$C15</f>
        <v>4.5</v>
      </c>
      <c r="BG15" s="23">
        <f>O15</f>
        <v>0.75</v>
      </c>
      <c r="BH15" s="66">
        <f>P15/$C15</f>
        <v>3.5</v>
      </c>
      <c r="BI15" s="66">
        <f>Q15/$C15</f>
        <v>1</v>
      </c>
      <c r="BJ15" s="66">
        <f>R15/$C15</f>
        <v>0</v>
      </c>
      <c r="BK15" s="66">
        <f>S15/$C15</f>
        <v>1</v>
      </c>
      <c r="BL15" s="66">
        <f>T15/$C15</f>
        <v>0</v>
      </c>
      <c r="BM15" s="66">
        <f>U15/$C15</f>
        <v>0</v>
      </c>
      <c r="BN15" s="66">
        <f>V15/$C15</f>
        <v>3</v>
      </c>
      <c r="BO15" s="66">
        <f>W15/$C15</f>
        <v>11.5</v>
      </c>
      <c r="BP15" s="66">
        <f>X15/$C15</f>
        <v>3.5</v>
      </c>
      <c r="BQ15" s="66">
        <f>Y15/$C15</f>
        <v>0</v>
      </c>
      <c r="BR15" s="66">
        <f>Z15/$C15</f>
        <v>0</v>
      </c>
      <c r="BS15" s="23">
        <f>AA15</f>
        <v>0</v>
      </c>
      <c r="BT15" s="66">
        <f>AB15/$C15</f>
        <v>4.5</v>
      </c>
      <c r="BU15" s="66">
        <f>AC15/$C15</f>
        <v>1</v>
      </c>
      <c r="BV15" s="66">
        <f>AD15/$C15</f>
        <v>2</v>
      </c>
      <c r="BW15" s="66">
        <f>AE15/$C15</f>
        <v>1.5</v>
      </c>
      <c r="BX15" s="66">
        <f>AF15/$C15</f>
        <v>7.5</v>
      </c>
      <c r="BY15" s="66">
        <f>AG15/$C15</f>
        <v>0</v>
      </c>
      <c r="BZ15" s="66">
        <f>AH15/$C15</f>
        <v>1.5</v>
      </c>
      <c r="CA15" s="66">
        <f>AI15/$C15</f>
        <v>0</v>
      </c>
      <c r="CB15" s="66">
        <f>AJ15/$C15</f>
        <v>0</v>
      </c>
      <c r="CC15" s="66">
        <f>AK15/$C15</f>
        <v>2</v>
      </c>
      <c r="CD15" s="66">
        <f>AL15/$C15</f>
        <v>2.5</v>
      </c>
      <c r="CE15" s="66">
        <f>AM15/$C15</f>
        <v>0</v>
      </c>
      <c r="CF15" s="66">
        <f>AN15/$C15</f>
        <v>0</v>
      </c>
      <c r="CG15" s="66">
        <f>AO15/$C15</f>
        <v>3.5</v>
      </c>
      <c r="CH15" s="66">
        <f>AP15/$C15</f>
        <v>2</v>
      </c>
      <c r="CI15" s="66">
        <f>AQ15/$C15</f>
        <v>1</v>
      </c>
      <c r="CJ15" s="66">
        <f>AR15/$C15</f>
        <v>0</v>
      </c>
      <c r="CK15" s="66">
        <f>AS15/$C15</f>
        <v>1</v>
      </c>
      <c r="CL15" s="23">
        <f>AT15</f>
        <v>1</v>
      </c>
      <c r="CM15" s="67">
        <f>AU15/$C15</f>
        <v>1.5</v>
      </c>
    </row>
    <row r="16" spans="1:91" s="12" customFormat="1" ht="24" customHeight="1" x14ac:dyDescent="0.2">
      <c r="A16" s="19" t="s">
        <v>65</v>
      </c>
      <c r="B16" s="10" t="s">
        <v>215</v>
      </c>
      <c r="C16" s="10">
        <v>2</v>
      </c>
      <c r="D16" s="11">
        <v>121</v>
      </c>
      <c r="E16" s="20">
        <v>20</v>
      </c>
      <c r="F16" s="20">
        <v>16</v>
      </c>
      <c r="G16" s="20">
        <v>36</v>
      </c>
      <c r="H16" s="39">
        <v>0</v>
      </c>
      <c r="I16" s="42">
        <v>0.66666666666666663</v>
      </c>
      <c r="J16" s="43">
        <v>0.8</v>
      </c>
      <c r="K16" s="43">
        <v>0.5</v>
      </c>
      <c r="L16" s="20">
        <v>3</v>
      </c>
      <c r="M16" s="20">
        <v>27</v>
      </c>
      <c r="N16" s="20">
        <v>10</v>
      </c>
      <c r="O16" s="23">
        <v>0.72972972972972971</v>
      </c>
      <c r="P16" s="20">
        <v>27</v>
      </c>
      <c r="Q16" s="20">
        <v>3</v>
      </c>
      <c r="R16" s="20">
        <v>3</v>
      </c>
      <c r="S16" s="20">
        <v>0</v>
      </c>
      <c r="T16" s="20">
        <v>3</v>
      </c>
      <c r="U16" s="20">
        <v>0</v>
      </c>
      <c r="V16" s="20">
        <v>5</v>
      </c>
      <c r="W16" s="20">
        <v>27</v>
      </c>
      <c r="X16" s="20">
        <v>1</v>
      </c>
      <c r="Y16" s="20">
        <v>0</v>
      </c>
      <c r="Z16" s="20">
        <v>0</v>
      </c>
      <c r="AA16" s="23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6</v>
      </c>
      <c r="AG16" s="20">
        <v>0</v>
      </c>
      <c r="AH16" s="20">
        <v>4</v>
      </c>
      <c r="AI16" s="20">
        <v>0</v>
      </c>
      <c r="AJ16" s="20">
        <v>0</v>
      </c>
      <c r="AK16" s="20">
        <v>2</v>
      </c>
      <c r="AL16" s="20">
        <v>2</v>
      </c>
      <c r="AM16" s="20">
        <v>0</v>
      </c>
      <c r="AN16" s="20">
        <v>0</v>
      </c>
      <c r="AO16" s="20">
        <v>4</v>
      </c>
      <c r="AP16" s="20">
        <v>9</v>
      </c>
      <c r="AQ16" s="20">
        <v>0</v>
      </c>
      <c r="AR16" s="20">
        <v>0</v>
      </c>
      <c r="AS16" s="20">
        <v>0</v>
      </c>
      <c r="AT16" s="23">
        <v>0</v>
      </c>
      <c r="AU16" s="21">
        <v>0</v>
      </c>
      <c r="AV16" s="36">
        <f>D16/$C16</f>
        <v>60.5</v>
      </c>
      <c r="AW16" s="36">
        <f>E16/$C16</f>
        <v>10</v>
      </c>
      <c r="AX16" s="36">
        <f>F16/$C16</f>
        <v>8</v>
      </c>
      <c r="AY16" s="36">
        <f>G16/$C16</f>
        <v>18</v>
      </c>
      <c r="AZ16" s="36">
        <f>H16/$C16</f>
        <v>0</v>
      </c>
      <c r="BA16" s="23">
        <f>I16</f>
        <v>0.66666666666666663</v>
      </c>
      <c r="BB16" s="23">
        <f>J16</f>
        <v>0.8</v>
      </c>
      <c r="BC16" s="23">
        <f>K16</f>
        <v>0.5</v>
      </c>
      <c r="BD16" s="36">
        <f>L16/$C16</f>
        <v>1.5</v>
      </c>
      <c r="BE16" s="36">
        <f>M16/$C16</f>
        <v>13.5</v>
      </c>
      <c r="BF16" s="36">
        <f>N16/$C16</f>
        <v>5</v>
      </c>
      <c r="BG16" s="23">
        <f>O16</f>
        <v>0.72972972972972971</v>
      </c>
      <c r="BH16" s="36">
        <f>P16/$C16</f>
        <v>13.5</v>
      </c>
      <c r="BI16" s="36">
        <f>Q16/$C16</f>
        <v>1.5</v>
      </c>
      <c r="BJ16" s="36">
        <f>R16/$C16</f>
        <v>1.5</v>
      </c>
      <c r="BK16" s="36">
        <f>S16/$C16</f>
        <v>0</v>
      </c>
      <c r="BL16" s="36">
        <f>T16/$C16</f>
        <v>1.5</v>
      </c>
      <c r="BM16" s="36">
        <f>U16/$C16</f>
        <v>0</v>
      </c>
      <c r="BN16" s="36">
        <f>V16/$C16</f>
        <v>2.5</v>
      </c>
      <c r="BO16" s="36">
        <f>W16/$C16</f>
        <v>13.5</v>
      </c>
      <c r="BP16" s="36">
        <f>X16/$C16</f>
        <v>0.5</v>
      </c>
      <c r="BQ16" s="36">
        <f>Y16/$C16</f>
        <v>0</v>
      </c>
      <c r="BR16" s="36">
        <f>Z16/$C16</f>
        <v>0</v>
      </c>
      <c r="BS16" s="23">
        <f>AA16</f>
        <v>0</v>
      </c>
      <c r="BT16" s="36">
        <f>AB16/$C16</f>
        <v>0</v>
      </c>
      <c r="BU16" s="36">
        <f>AC16/$C16</f>
        <v>0</v>
      </c>
      <c r="BV16" s="36">
        <f>AD16/$C16</f>
        <v>0</v>
      </c>
      <c r="BW16" s="36">
        <f>AE16/$C16</f>
        <v>0</v>
      </c>
      <c r="BX16" s="36">
        <f>AF16/$C16</f>
        <v>3</v>
      </c>
      <c r="BY16" s="36">
        <f>AG16/$C16</f>
        <v>0</v>
      </c>
      <c r="BZ16" s="36">
        <f>AH16/$C16</f>
        <v>2</v>
      </c>
      <c r="CA16" s="36">
        <f>AI16/$C16</f>
        <v>0</v>
      </c>
      <c r="CB16" s="36">
        <f>AJ16/$C16</f>
        <v>0</v>
      </c>
      <c r="CC16" s="36">
        <f>AK16/$C16</f>
        <v>1</v>
      </c>
      <c r="CD16" s="36">
        <f>AL16/$C16</f>
        <v>1</v>
      </c>
      <c r="CE16" s="36">
        <f>AM16/$C16</f>
        <v>0</v>
      </c>
      <c r="CF16" s="36">
        <f>AN16/$C16</f>
        <v>0</v>
      </c>
      <c r="CG16" s="36">
        <f>AO16/$C16</f>
        <v>2</v>
      </c>
      <c r="CH16" s="36">
        <f>AP16/$C16</f>
        <v>4.5</v>
      </c>
      <c r="CI16" s="36">
        <f>AQ16/$C16</f>
        <v>0</v>
      </c>
      <c r="CJ16" s="36">
        <f>AR16/$C16</f>
        <v>0</v>
      </c>
      <c r="CK16" s="36">
        <f>AS16/$C16</f>
        <v>0</v>
      </c>
      <c r="CL16" s="23">
        <f>AT16</f>
        <v>0</v>
      </c>
      <c r="CM16" s="65">
        <f>AU16/$C16</f>
        <v>0</v>
      </c>
    </row>
    <row r="17" spans="1:16384" s="12" customFormat="1" ht="24" customHeight="1" x14ac:dyDescent="0.2">
      <c r="A17" s="19" t="s">
        <v>66</v>
      </c>
      <c r="B17" s="10" t="s">
        <v>141</v>
      </c>
      <c r="C17" s="10">
        <v>4</v>
      </c>
      <c r="D17" s="11">
        <v>149</v>
      </c>
      <c r="E17" s="20">
        <v>17</v>
      </c>
      <c r="F17" s="20">
        <v>17</v>
      </c>
      <c r="G17" s="20">
        <v>34</v>
      </c>
      <c r="H17" s="39">
        <v>0</v>
      </c>
      <c r="I17" s="42">
        <v>0.41176470588235292</v>
      </c>
      <c r="J17" s="43">
        <v>0.47058823529411764</v>
      </c>
      <c r="K17" s="43">
        <v>0.35294117647058826</v>
      </c>
      <c r="L17" s="20">
        <v>4</v>
      </c>
      <c r="M17" s="20">
        <v>21</v>
      </c>
      <c r="N17" s="20">
        <v>11</v>
      </c>
      <c r="O17" s="23">
        <v>0.65625</v>
      </c>
      <c r="P17" s="20">
        <v>4</v>
      </c>
      <c r="Q17" s="20">
        <v>6</v>
      </c>
      <c r="R17" s="20">
        <v>3</v>
      </c>
      <c r="S17" s="20">
        <v>3</v>
      </c>
      <c r="T17" s="20">
        <v>0</v>
      </c>
      <c r="U17" s="20">
        <v>4</v>
      </c>
      <c r="V17" s="20">
        <v>2</v>
      </c>
      <c r="W17" s="20">
        <v>17</v>
      </c>
      <c r="X17" s="20">
        <v>6</v>
      </c>
      <c r="Y17" s="20">
        <v>9</v>
      </c>
      <c r="Z17" s="20">
        <v>2</v>
      </c>
      <c r="AA17" s="23">
        <v>0.22222222222222221</v>
      </c>
      <c r="AB17" s="20">
        <v>3</v>
      </c>
      <c r="AC17" s="20">
        <v>2</v>
      </c>
      <c r="AD17" s="20">
        <v>1</v>
      </c>
      <c r="AE17" s="20">
        <v>0</v>
      </c>
      <c r="AF17" s="20">
        <v>7</v>
      </c>
      <c r="AG17" s="20">
        <v>4</v>
      </c>
      <c r="AH17" s="20">
        <v>5</v>
      </c>
      <c r="AI17" s="20">
        <v>1</v>
      </c>
      <c r="AJ17" s="20">
        <v>0</v>
      </c>
      <c r="AK17" s="20">
        <v>3</v>
      </c>
      <c r="AL17" s="20">
        <v>3</v>
      </c>
      <c r="AM17" s="20">
        <v>0</v>
      </c>
      <c r="AN17" s="20">
        <v>0</v>
      </c>
      <c r="AO17" s="20">
        <v>4</v>
      </c>
      <c r="AP17" s="20">
        <v>0</v>
      </c>
      <c r="AQ17" s="20">
        <v>2</v>
      </c>
      <c r="AR17" s="20">
        <v>3</v>
      </c>
      <c r="AS17" s="20">
        <v>6</v>
      </c>
      <c r="AT17" s="23">
        <v>0.33333333333333331</v>
      </c>
      <c r="AU17" s="21">
        <v>0</v>
      </c>
      <c r="AV17" s="36">
        <f>D17/$C17</f>
        <v>37.25</v>
      </c>
      <c r="AW17" s="36">
        <f>E17/$C17</f>
        <v>4.25</v>
      </c>
      <c r="AX17" s="36">
        <f>F17/$C17</f>
        <v>4.25</v>
      </c>
      <c r="AY17" s="36">
        <f>G17/$C17</f>
        <v>8.5</v>
      </c>
      <c r="AZ17" s="36">
        <f>H17/$C17</f>
        <v>0</v>
      </c>
      <c r="BA17" s="23">
        <f>I17</f>
        <v>0.41176470588235292</v>
      </c>
      <c r="BB17" s="23">
        <f>J17</f>
        <v>0.47058823529411764</v>
      </c>
      <c r="BC17" s="23">
        <f>K17</f>
        <v>0.35294117647058826</v>
      </c>
      <c r="BD17" s="36">
        <f>L17/$C17</f>
        <v>1</v>
      </c>
      <c r="BE17" s="36">
        <f>M17/$C17</f>
        <v>5.25</v>
      </c>
      <c r="BF17" s="36">
        <f>N17/$C17</f>
        <v>2.75</v>
      </c>
      <c r="BG17" s="23">
        <f>O17</f>
        <v>0.65625</v>
      </c>
      <c r="BH17" s="36">
        <f>P17/$C17</f>
        <v>1</v>
      </c>
      <c r="BI17" s="36">
        <f>Q17/$C17</f>
        <v>1.5</v>
      </c>
      <c r="BJ17" s="36">
        <f>R17/$C17</f>
        <v>0.75</v>
      </c>
      <c r="BK17" s="36">
        <f>S17/$C17</f>
        <v>0.75</v>
      </c>
      <c r="BL17" s="36">
        <f>T17/$C17</f>
        <v>0</v>
      </c>
      <c r="BM17" s="36">
        <f>U17/$C17</f>
        <v>1</v>
      </c>
      <c r="BN17" s="36">
        <f>V17/$C17</f>
        <v>0.5</v>
      </c>
      <c r="BO17" s="36">
        <f>W17/$C17</f>
        <v>4.25</v>
      </c>
      <c r="BP17" s="36">
        <f>X17/$C17</f>
        <v>1.5</v>
      </c>
      <c r="BQ17" s="36">
        <f>Y17/$C17</f>
        <v>2.25</v>
      </c>
      <c r="BR17" s="36">
        <f>Z17/$C17</f>
        <v>0.5</v>
      </c>
      <c r="BS17" s="23">
        <f>AA17</f>
        <v>0.22222222222222221</v>
      </c>
      <c r="BT17" s="36">
        <f>AB17/$C17</f>
        <v>0.75</v>
      </c>
      <c r="BU17" s="36">
        <f>AC17/$C17</f>
        <v>0.5</v>
      </c>
      <c r="BV17" s="36">
        <f>AD17/$C17</f>
        <v>0.25</v>
      </c>
      <c r="BW17" s="36">
        <f>AE17/$C17</f>
        <v>0</v>
      </c>
      <c r="BX17" s="36">
        <f>AF17/$C17</f>
        <v>1.75</v>
      </c>
      <c r="BY17" s="36">
        <f>AG17/$C17</f>
        <v>1</v>
      </c>
      <c r="BZ17" s="36">
        <f>AH17/$C17</f>
        <v>1.25</v>
      </c>
      <c r="CA17" s="36">
        <f>AI17/$C17</f>
        <v>0.25</v>
      </c>
      <c r="CB17" s="36">
        <f>AJ17/$C17</f>
        <v>0</v>
      </c>
      <c r="CC17" s="36">
        <f>AK17/$C17</f>
        <v>0.75</v>
      </c>
      <c r="CD17" s="36">
        <f>AL17/$C17</f>
        <v>0.75</v>
      </c>
      <c r="CE17" s="36">
        <f>AM17/$C17</f>
        <v>0</v>
      </c>
      <c r="CF17" s="36">
        <f>AN17/$C17</f>
        <v>0</v>
      </c>
      <c r="CG17" s="36">
        <f>AO17/$C17</f>
        <v>1</v>
      </c>
      <c r="CH17" s="36">
        <f>AP17/$C17</f>
        <v>0</v>
      </c>
      <c r="CI17" s="36">
        <f>AQ17/$C17</f>
        <v>0.5</v>
      </c>
      <c r="CJ17" s="36">
        <f>AR17/$C17</f>
        <v>0.75</v>
      </c>
      <c r="CK17" s="36">
        <f>AS17/$C17</f>
        <v>1.5</v>
      </c>
      <c r="CL17" s="23">
        <f>AT17</f>
        <v>0.33333333333333331</v>
      </c>
      <c r="CM17" s="65">
        <f>AU17/$C17</f>
        <v>0</v>
      </c>
    </row>
    <row r="18" spans="1:16384" s="12" customFormat="1" ht="24" customHeight="1" x14ac:dyDescent="0.2">
      <c r="A18" s="19" t="s">
        <v>64</v>
      </c>
      <c r="B18" s="10" t="s">
        <v>190</v>
      </c>
      <c r="C18" s="10">
        <v>3</v>
      </c>
      <c r="D18" s="11">
        <v>160</v>
      </c>
      <c r="E18" s="20">
        <v>26</v>
      </c>
      <c r="F18" s="20">
        <v>7</v>
      </c>
      <c r="G18" s="20">
        <v>33</v>
      </c>
      <c r="H18" s="39">
        <v>0</v>
      </c>
      <c r="I18" s="42">
        <v>0.63636363636363635</v>
      </c>
      <c r="J18" s="43">
        <v>0.61538461538461542</v>
      </c>
      <c r="K18" s="43">
        <v>0.7142857142857143</v>
      </c>
      <c r="L18" s="20">
        <v>4</v>
      </c>
      <c r="M18" s="20">
        <v>13</v>
      </c>
      <c r="N18" s="20">
        <v>18</v>
      </c>
      <c r="O18" s="23">
        <v>0.41935483870967744</v>
      </c>
      <c r="P18" s="20">
        <v>15</v>
      </c>
      <c r="Q18" s="20">
        <v>8</v>
      </c>
      <c r="R18" s="20">
        <v>5</v>
      </c>
      <c r="S18" s="20">
        <v>3</v>
      </c>
      <c r="T18" s="20">
        <v>5</v>
      </c>
      <c r="U18" s="20">
        <v>0</v>
      </c>
      <c r="V18" s="20">
        <v>9</v>
      </c>
      <c r="W18" s="20">
        <v>9</v>
      </c>
      <c r="X18" s="20">
        <v>0</v>
      </c>
      <c r="Y18" s="20">
        <v>0</v>
      </c>
      <c r="Z18" s="20">
        <v>0</v>
      </c>
      <c r="AA18" s="23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12</v>
      </c>
      <c r="AG18" s="20">
        <v>0</v>
      </c>
      <c r="AH18" s="20">
        <v>5</v>
      </c>
      <c r="AI18" s="20">
        <v>3</v>
      </c>
      <c r="AJ18" s="20">
        <v>0</v>
      </c>
      <c r="AK18" s="20">
        <v>1</v>
      </c>
      <c r="AL18" s="20">
        <v>2</v>
      </c>
      <c r="AM18" s="20">
        <v>0</v>
      </c>
      <c r="AN18" s="20">
        <v>0</v>
      </c>
      <c r="AO18" s="20">
        <v>3</v>
      </c>
      <c r="AP18" s="20">
        <v>10</v>
      </c>
      <c r="AQ18" s="20">
        <v>0</v>
      </c>
      <c r="AR18" s="20">
        <v>1</v>
      </c>
      <c r="AS18" s="20">
        <v>1</v>
      </c>
      <c r="AT18" s="23">
        <v>0</v>
      </c>
      <c r="AU18" s="21">
        <v>0</v>
      </c>
      <c r="AV18" s="36">
        <f>D18/$C18</f>
        <v>53.333333333333336</v>
      </c>
      <c r="AW18" s="36">
        <f>E18/$C18</f>
        <v>8.6666666666666661</v>
      </c>
      <c r="AX18" s="36">
        <f>F18/$C18</f>
        <v>2.3333333333333335</v>
      </c>
      <c r="AY18" s="36">
        <f>G18/$C18</f>
        <v>11</v>
      </c>
      <c r="AZ18" s="36">
        <f>H18/$C18</f>
        <v>0</v>
      </c>
      <c r="BA18" s="23">
        <f>I18</f>
        <v>0.63636363636363635</v>
      </c>
      <c r="BB18" s="23">
        <f>J18</f>
        <v>0.61538461538461542</v>
      </c>
      <c r="BC18" s="23">
        <f>K18</f>
        <v>0.7142857142857143</v>
      </c>
      <c r="BD18" s="36">
        <f>L18/$C18</f>
        <v>1.3333333333333333</v>
      </c>
      <c r="BE18" s="36">
        <f>M18/$C18</f>
        <v>4.333333333333333</v>
      </c>
      <c r="BF18" s="36">
        <f>N18/$C18</f>
        <v>6</v>
      </c>
      <c r="BG18" s="23">
        <f>O18</f>
        <v>0.41935483870967744</v>
      </c>
      <c r="BH18" s="36">
        <f>P18/$C18</f>
        <v>5</v>
      </c>
      <c r="BI18" s="36">
        <f>Q18/$C18</f>
        <v>2.6666666666666665</v>
      </c>
      <c r="BJ18" s="36">
        <f>R18/$C18</f>
        <v>1.6666666666666667</v>
      </c>
      <c r="BK18" s="36">
        <f>S18/$C18</f>
        <v>1</v>
      </c>
      <c r="BL18" s="36">
        <f>T18/$C18</f>
        <v>1.6666666666666667</v>
      </c>
      <c r="BM18" s="36">
        <f>U18/$C18</f>
        <v>0</v>
      </c>
      <c r="BN18" s="36">
        <f>V18/$C18</f>
        <v>3</v>
      </c>
      <c r="BO18" s="36">
        <f>W18/$C18</f>
        <v>3</v>
      </c>
      <c r="BP18" s="36">
        <f>X18/$C18</f>
        <v>0</v>
      </c>
      <c r="BQ18" s="36">
        <f>Y18/$C18</f>
        <v>0</v>
      </c>
      <c r="BR18" s="36">
        <f>Z18/$C18</f>
        <v>0</v>
      </c>
      <c r="BS18" s="23">
        <f>AA18</f>
        <v>0</v>
      </c>
      <c r="BT18" s="36">
        <f>AB18/$C18</f>
        <v>0</v>
      </c>
      <c r="BU18" s="36">
        <f>AC18/$C18</f>
        <v>0</v>
      </c>
      <c r="BV18" s="36">
        <f>AD18/$C18</f>
        <v>0</v>
      </c>
      <c r="BW18" s="36">
        <f>AE18/$C18</f>
        <v>0</v>
      </c>
      <c r="BX18" s="36">
        <f>AF18/$C18</f>
        <v>4</v>
      </c>
      <c r="BY18" s="36">
        <f>AG18/$C18</f>
        <v>0</v>
      </c>
      <c r="BZ18" s="36">
        <f>AH18/$C18</f>
        <v>1.6666666666666667</v>
      </c>
      <c r="CA18" s="36">
        <f>AI18/$C18</f>
        <v>1</v>
      </c>
      <c r="CB18" s="36">
        <f>AJ18/$C18</f>
        <v>0</v>
      </c>
      <c r="CC18" s="36">
        <f>AK18/$C18</f>
        <v>0.33333333333333331</v>
      </c>
      <c r="CD18" s="36">
        <f>AL18/$C18</f>
        <v>0.66666666666666663</v>
      </c>
      <c r="CE18" s="36">
        <f>AM18/$C18</f>
        <v>0</v>
      </c>
      <c r="CF18" s="36">
        <f>AN18/$C18</f>
        <v>0</v>
      </c>
      <c r="CG18" s="36">
        <f>AO18/$C18</f>
        <v>1</v>
      </c>
      <c r="CH18" s="36">
        <f>AP18/$C18</f>
        <v>3.3333333333333335</v>
      </c>
      <c r="CI18" s="36">
        <f>AQ18/$C18</f>
        <v>0</v>
      </c>
      <c r="CJ18" s="36">
        <f>AR18/$C18</f>
        <v>0.33333333333333331</v>
      </c>
      <c r="CK18" s="36">
        <f>AS18/$C18</f>
        <v>0.33333333333333331</v>
      </c>
      <c r="CL18" s="23">
        <f>AT18</f>
        <v>0</v>
      </c>
      <c r="CM18" s="65">
        <f>AU18/$C18</f>
        <v>0</v>
      </c>
    </row>
    <row r="19" spans="1:16384" s="12" customFormat="1" ht="24" customHeight="1" x14ac:dyDescent="0.2">
      <c r="A19" s="19" t="s">
        <v>64</v>
      </c>
      <c r="B19" s="10" t="s">
        <v>167</v>
      </c>
      <c r="C19" s="10">
        <v>3</v>
      </c>
      <c r="D19" s="11">
        <v>146</v>
      </c>
      <c r="E19" s="20">
        <v>21</v>
      </c>
      <c r="F19" s="20">
        <v>12</v>
      </c>
      <c r="G19" s="20">
        <v>33</v>
      </c>
      <c r="H19" s="39">
        <v>0</v>
      </c>
      <c r="I19" s="42">
        <v>0.45454545454545453</v>
      </c>
      <c r="J19" s="43">
        <v>0.38095238095238093</v>
      </c>
      <c r="K19" s="43">
        <v>0.58333333333333337</v>
      </c>
      <c r="L19" s="20">
        <v>6</v>
      </c>
      <c r="M19" s="20">
        <v>23</v>
      </c>
      <c r="N19" s="20">
        <v>10</v>
      </c>
      <c r="O19" s="23">
        <v>0.69696969696969702</v>
      </c>
      <c r="P19" s="20">
        <v>6</v>
      </c>
      <c r="Q19" s="20">
        <v>1</v>
      </c>
      <c r="R19" s="20">
        <v>1</v>
      </c>
      <c r="S19" s="20">
        <v>0</v>
      </c>
      <c r="T19" s="20">
        <v>0</v>
      </c>
      <c r="U19" s="20">
        <v>0</v>
      </c>
      <c r="V19" s="20">
        <v>4</v>
      </c>
      <c r="W19" s="20">
        <v>20</v>
      </c>
      <c r="X19" s="20">
        <v>5</v>
      </c>
      <c r="Y19" s="20">
        <v>0</v>
      </c>
      <c r="Z19" s="20">
        <v>0</v>
      </c>
      <c r="AA19" s="23">
        <v>0</v>
      </c>
      <c r="AB19" s="20">
        <v>6</v>
      </c>
      <c r="AC19" s="20">
        <v>1</v>
      </c>
      <c r="AD19" s="20">
        <v>4</v>
      </c>
      <c r="AE19" s="20">
        <v>1</v>
      </c>
      <c r="AF19" s="20">
        <v>13</v>
      </c>
      <c r="AG19" s="20">
        <v>2</v>
      </c>
      <c r="AH19" s="20">
        <v>3</v>
      </c>
      <c r="AI19" s="20">
        <v>0</v>
      </c>
      <c r="AJ19" s="20">
        <v>0</v>
      </c>
      <c r="AK19" s="20">
        <v>5</v>
      </c>
      <c r="AL19" s="20">
        <v>1</v>
      </c>
      <c r="AM19" s="20">
        <v>0</v>
      </c>
      <c r="AN19" s="20">
        <v>0</v>
      </c>
      <c r="AO19" s="20">
        <v>3</v>
      </c>
      <c r="AP19" s="20">
        <v>0</v>
      </c>
      <c r="AQ19" s="20">
        <v>0</v>
      </c>
      <c r="AR19" s="20">
        <v>2</v>
      </c>
      <c r="AS19" s="20">
        <v>4</v>
      </c>
      <c r="AT19" s="23">
        <v>0</v>
      </c>
      <c r="AU19" s="21">
        <v>1</v>
      </c>
      <c r="AV19" s="36">
        <f>D19/$C19</f>
        <v>48.666666666666664</v>
      </c>
      <c r="AW19" s="66">
        <f>E19/$C19</f>
        <v>7</v>
      </c>
      <c r="AX19" s="66">
        <f>F19/$C19</f>
        <v>4</v>
      </c>
      <c r="AY19" s="66">
        <f>G19/$C19</f>
        <v>11</v>
      </c>
      <c r="AZ19" s="66">
        <f>H19/$C19</f>
        <v>0</v>
      </c>
      <c r="BA19" s="23">
        <f>I19</f>
        <v>0.45454545454545453</v>
      </c>
      <c r="BB19" s="23">
        <f>J19</f>
        <v>0.38095238095238093</v>
      </c>
      <c r="BC19" s="23">
        <f>K19</f>
        <v>0.58333333333333337</v>
      </c>
      <c r="BD19" s="66">
        <f>L19/$C19</f>
        <v>2</v>
      </c>
      <c r="BE19" s="66">
        <f>M19/$C19</f>
        <v>7.666666666666667</v>
      </c>
      <c r="BF19" s="66">
        <f>N19/$C19</f>
        <v>3.3333333333333335</v>
      </c>
      <c r="BG19" s="23">
        <f>O19</f>
        <v>0.69696969696969702</v>
      </c>
      <c r="BH19" s="66">
        <f>P19/$C19</f>
        <v>2</v>
      </c>
      <c r="BI19" s="66">
        <f>Q19/$C19</f>
        <v>0.33333333333333331</v>
      </c>
      <c r="BJ19" s="66">
        <f>R19/$C19</f>
        <v>0.33333333333333331</v>
      </c>
      <c r="BK19" s="66">
        <f>S19/$C19</f>
        <v>0</v>
      </c>
      <c r="BL19" s="66">
        <f>T19/$C19</f>
        <v>0</v>
      </c>
      <c r="BM19" s="66">
        <f>U19/$C19</f>
        <v>0</v>
      </c>
      <c r="BN19" s="66">
        <f>V19/$C19</f>
        <v>1.3333333333333333</v>
      </c>
      <c r="BO19" s="66">
        <f>W19/$C19</f>
        <v>6.666666666666667</v>
      </c>
      <c r="BP19" s="66">
        <f>X19/$C19</f>
        <v>1.6666666666666667</v>
      </c>
      <c r="BQ19" s="66">
        <f>Y19/$C19</f>
        <v>0</v>
      </c>
      <c r="BR19" s="66">
        <f>Z19/$C19</f>
        <v>0</v>
      </c>
      <c r="BS19" s="23">
        <f>AA19</f>
        <v>0</v>
      </c>
      <c r="BT19" s="66">
        <f>AB19/$C19</f>
        <v>2</v>
      </c>
      <c r="BU19" s="66">
        <f>AC19/$C19</f>
        <v>0.33333333333333331</v>
      </c>
      <c r="BV19" s="66">
        <f>AD19/$C19</f>
        <v>1.3333333333333333</v>
      </c>
      <c r="BW19" s="66">
        <f>AE19/$C19</f>
        <v>0.33333333333333331</v>
      </c>
      <c r="BX19" s="66">
        <f>AF19/$C19</f>
        <v>4.333333333333333</v>
      </c>
      <c r="BY19" s="66">
        <f>AG19/$C19</f>
        <v>0.66666666666666663</v>
      </c>
      <c r="BZ19" s="66">
        <f>AH19/$C19</f>
        <v>1</v>
      </c>
      <c r="CA19" s="66">
        <f>AI19/$C19</f>
        <v>0</v>
      </c>
      <c r="CB19" s="66">
        <f>AJ19/$C19</f>
        <v>0</v>
      </c>
      <c r="CC19" s="66">
        <f>AK19/$C19</f>
        <v>1.6666666666666667</v>
      </c>
      <c r="CD19" s="66">
        <f>AL19/$C19</f>
        <v>0.33333333333333331</v>
      </c>
      <c r="CE19" s="66">
        <f>AM19/$C19</f>
        <v>0</v>
      </c>
      <c r="CF19" s="66">
        <f>AN19/$C19</f>
        <v>0</v>
      </c>
      <c r="CG19" s="66">
        <f>AO19/$C19</f>
        <v>1</v>
      </c>
      <c r="CH19" s="66">
        <f>AP19/$C19</f>
        <v>0</v>
      </c>
      <c r="CI19" s="66">
        <f>AQ19/$C19</f>
        <v>0</v>
      </c>
      <c r="CJ19" s="66">
        <f>AR19/$C19</f>
        <v>0.66666666666666663</v>
      </c>
      <c r="CK19" s="66">
        <f>AS19/$C19</f>
        <v>1.3333333333333333</v>
      </c>
      <c r="CL19" s="23">
        <f>AT19</f>
        <v>0</v>
      </c>
      <c r="CM19" s="67">
        <f>AU19/$C19</f>
        <v>0.33333333333333331</v>
      </c>
    </row>
    <row r="20" spans="1:16384" s="12" customFormat="1" ht="24" customHeight="1" x14ac:dyDescent="0.2">
      <c r="A20" s="19" t="s">
        <v>64</v>
      </c>
      <c r="B20" s="10" t="s">
        <v>145</v>
      </c>
      <c r="C20" s="10">
        <v>3</v>
      </c>
      <c r="D20" s="11">
        <v>125</v>
      </c>
      <c r="E20" s="20">
        <v>28</v>
      </c>
      <c r="F20" s="20">
        <v>5</v>
      </c>
      <c r="G20" s="20">
        <v>33</v>
      </c>
      <c r="H20" s="39">
        <v>13</v>
      </c>
      <c r="I20" s="42">
        <v>0.75757575757575757</v>
      </c>
      <c r="J20" s="43">
        <v>0.75</v>
      </c>
      <c r="K20" s="43">
        <v>0.8</v>
      </c>
      <c r="L20" s="20">
        <v>3</v>
      </c>
      <c r="M20" s="20">
        <v>11</v>
      </c>
      <c r="N20" s="20">
        <v>22</v>
      </c>
      <c r="O20" s="23">
        <v>0.33333333333333331</v>
      </c>
      <c r="P20" s="20">
        <v>11</v>
      </c>
      <c r="Q20" s="20">
        <v>3</v>
      </c>
      <c r="R20" s="20">
        <v>3</v>
      </c>
      <c r="S20" s="20">
        <v>0</v>
      </c>
      <c r="T20" s="20">
        <v>2</v>
      </c>
      <c r="U20" s="20">
        <v>0</v>
      </c>
      <c r="V20" s="20">
        <v>3</v>
      </c>
      <c r="W20" s="20">
        <v>8</v>
      </c>
      <c r="X20" s="20">
        <v>1</v>
      </c>
      <c r="Y20" s="20">
        <v>1</v>
      </c>
      <c r="Z20" s="20">
        <v>0</v>
      </c>
      <c r="AA20" s="23">
        <v>0</v>
      </c>
      <c r="AB20" s="20">
        <v>2</v>
      </c>
      <c r="AC20" s="20">
        <v>1</v>
      </c>
      <c r="AD20" s="20">
        <v>1</v>
      </c>
      <c r="AE20" s="20">
        <v>0</v>
      </c>
      <c r="AF20" s="20">
        <v>5</v>
      </c>
      <c r="AG20" s="20">
        <v>0</v>
      </c>
      <c r="AH20" s="20">
        <v>8</v>
      </c>
      <c r="AI20" s="20">
        <v>5</v>
      </c>
      <c r="AJ20" s="20">
        <v>3</v>
      </c>
      <c r="AK20" s="20">
        <v>4</v>
      </c>
      <c r="AL20" s="20">
        <v>1</v>
      </c>
      <c r="AM20" s="20">
        <v>0</v>
      </c>
      <c r="AN20" s="20">
        <v>0</v>
      </c>
      <c r="AO20" s="20">
        <v>2</v>
      </c>
      <c r="AP20" s="20">
        <v>12</v>
      </c>
      <c r="AQ20" s="20">
        <v>0</v>
      </c>
      <c r="AR20" s="20">
        <v>0</v>
      </c>
      <c r="AS20" s="20">
        <v>0</v>
      </c>
      <c r="AT20" s="23">
        <v>0</v>
      </c>
      <c r="AU20" s="21">
        <v>0</v>
      </c>
      <c r="AV20" s="36">
        <f>D20/$C20</f>
        <v>41.666666666666664</v>
      </c>
      <c r="AW20" s="66">
        <f>E20/$C20</f>
        <v>9.3333333333333339</v>
      </c>
      <c r="AX20" s="66">
        <f>F20/$C20</f>
        <v>1.6666666666666667</v>
      </c>
      <c r="AY20" s="66">
        <f>G20/$C20</f>
        <v>11</v>
      </c>
      <c r="AZ20" s="66">
        <f>H20/$C20</f>
        <v>4.333333333333333</v>
      </c>
      <c r="BA20" s="23">
        <f>I20</f>
        <v>0.75757575757575757</v>
      </c>
      <c r="BB20" s="23">
        <f>J20</f>
        <v>0.75</v>
      </c>
      <c r="BC20" s="23">
        <f>K20</f>
        <v>0.8</v>
      </c>
      <c r="BD20" s="66">
        <f>L20/$C20</f>
        <v>1</v>
      </c>
      <c r="BE20" s="66">
        <f>M20/$C20</f>
        <v>3.6666666666666665</v>
      </c>
      <c r="BF20" s="66">
        <f>N20/$C20</f>
        <v>7.333333333333333</v>
      </c>
      <c r="BG20" s="23">
        <f>O20</f>
        <v>0.33333333333333331</v>
      </c>
      <c r="BH20" s="66">
        <f>P20/$C20</f>
        <v>3.6666666666666665</v>
      </c>
      <c r="BI20" s="66">
        <f>Q20/$C20</f>
        <v>1</v>
      </c>
      <c r="BJ20" s="66">
        <f>R20/$C20</f>
        <v>1</v>
      </c>
      <c r="BK20" s="66">
        <f>S20/$C20</f>
        <v>0</v>
      </c>
      <c r="BL20" s="66">
        <f>T20/$C20</f>
        <v>0.66666666666666663</v>
      </c>
      <c r="BM20" s="66">
        <f>U20/$C20</f>
        <v>0</v>
      </c>
      <c r="BN20" s="66">
        <f>V20/$C20</f>
        <v>1</v>
      </c>
      <c r="BO20" s="66">
        <f>W20/$C20</f>
        <v>2.6666666666666665</v>
      </c>
      <c r="BP20" s="66">
        <f>X20/$C20</f>
        <v>0.33333333333333331</v>
      </c>
      <c r="BQ20" s="66">
        <f>Y20/$C20</f>
        <v>0.33333333333333331</v>
      </c>
      <c r="BR20" s="66">
        <f>Z20/$C20</f>
        <v>0</v>
      </c>
      <c r="BS20" s="23">
        <f>AA20</f>
        <v>0</v>
      </c>
      <c r="BT20" s="66">
        <f>AB20/$C20</f>
        <v>0.66666666666666663</v>
      </c>
      <c r="BU20" s="66">
        <f>AC20/$C20</f>
        <v>0.33333333333333331</v>
      </c>
      <c r="BV20" s="66">
        <f>AD20/$C20</f>
        <v>0.33333333333333331</v>
      </c>
      <c r="BW20" s="66">
        <f>AE20/$C20</f>
        <v>0</v>
      </c>
      <c r="BX20" s="66">
        <f>AF20/$C20</f>
        <v>1.6666666666666667</v>
      </c>
      <c r="BY20" s="66">
        <f>AG20/$C20</f>
        <v>0</v>
      </c>
      <c r="BZ20" s="66">
        <f>AH20/$C20</f>
        <v>2.6666666666666665</v>
      </c>
      <c r="CA20" s="66">
        <f>AI20/$C20</f>
        <v>1.6666666666666667</v>
      </c>
      <c r="CB20" s="66">
        <f>AJ20/$C20</f>
        <v>1</v>
      </c>
      <c r="CC20" s="66">
        <f>AK20/$C20</f>
        <v>1.3333333333333333</v>
      </c>
      <c r="CD20" s="66">
        <f>AL20/$C20</f>
        <v>0.33333333333333331</v>
      </c>
      <c r="CE20" s="66">
        <f>AM20/$C20</f>
        <v>0</v>
      </c>
      <c r="CF20" s="66">
        <f>AN20/$C20</f>
        <v>0</v>
      </c>
      <c r="CG20" s="66">
        <f>AO20/$C20</f>
        <v>0.66666666666666663</v>
      </c>
      <c r="CH20" s="66">
        <f>AP20/$C20</f>
        <v>4</v>
      </c>
      <c r="CI20" s="66">
        <f>AQ20/$C20</f>
        <v>0</v>
      </c>
      <c r="CJ20" s="66">
        <f>AR20/$C20</f>
        <v>0</v>
      </c>
      <c r="CK20" s="66">
        <f>AS20/$C20</f>
        <v>0</v>
      </c>
      <c r="CL20" s="23">
        <f>AT20</f>
        <v>0</v>
      </c>
      <c r="CM20" s="67">
        <f>AU20/$C20</f>
        <v>0</v>
      </c>
    </row>
    <row r="21" spans="1:16384" s="12" customFormat="1" ht="24" customHeight="1" x14ac:dyDescent="0.2">
      <c r="A21" s="19" t="s">
        <v>66</v>
      </c>
      <c r="B21" s="10" t="s">
        <v>120</v>
      </c>
      <c r="C21" s="10">
        <v>4</v>
      </c>
      <c r="D21" s="11">
        <v>156</v>
      </c>
      <c r="E21" s="20">
        <v>29</v>
      </c>
      <c r="F21" s="20">
        <v>4</v>
      </c>
      <c r="G21" s="20">
        <v>33</v>
      </c>
      <c r="H21" s="39">
        <v>0</v>
      </c>
      <c r="I21" s="42">
        <v>0.5757575757575758</v>
      </c>
      <c r="J21" s="43">
        <v>0.58620689655172409</v>
      </c>
      <c r="K21" s="43">
        <v>0.5</v>
      </c>
      <c r="L21" s="20">
        <v>7</v>
      </c>
      <c r="M21" s="20">
        <v>17</v>
      </c>
      <c r="N21" s="20">
        <v>13</v>
      </c>
      <c r="O21" s="23">
        <v>0.56666666666666665</v>
      </c>
      <c r="P21" s="20">
        <v>15</v>
      </c>
      <c r="Q21" s="20">
        <v>5</v>
      </c>
      <c r="R21" s="20">
        <v>5</v>
      </c>
      <c r="S21" s="20">
        <v>0</v>
      </c>
      <c r="T21" s="20">
        <v>1</v>
      </c>
      <c r="U21" s="20">
        <v>0</v>
      </c>
      <c r="V21" s="20">
        <v>6</v>
      </c>
      <c r="W21" s="20">
        <v>10</v>
      </c>
      <c r="X21" s="20">
        <v>0</v>
      </c>
      <c r="Y21" s="20">
        <v>0</v>
      </c>
      <c r="Z21" s="20">
        <v>0</v>
      </c>
      <c r="AA21" s="23">
        <v>0</v>
      </c>
      <c r="AB21" s="20">
        <v>4</v>
      </c>
      <c r="AC21" s="20">
        <v>0</v>
      </c>
      <c r="AD21" s="20">
        <v>4</v>
      </c>
      <c r="AE21" s="20">
        <v>0</v>
      </c>
      <c r="AF21" s="20">
        <v>12</v>
      </c>
      <c r="AG21" s="20">
        <v>0</v>
      </c>
      <c r="AH21" s="20">
        <v>10</v>
      </c>
      <c r="AI21" s="20">
        <v>8</v>
      </c>
      <c r="AJ21" s="20">
        <v>1</v>
      </c>
      <c r="AK21" s="20">
        <v>7</v>
      </c>
      <c r="AL21" s="20">
        <v>3</v>
      </c>
      <c r="AM21" s="20">
        <v>0</v>
      </c>
      <c r="AN21" s="20">
        <v>0</v>
      </c>
      <c r="AO21" s="20">
        <v>2</v>
      </c>
      <c r="AP21" s="20">
        <v>15</v>
      </c>
      <c r="AQ21" s="20">
        <v>0</v>
      </c>
      <c r="AR21" s="20">
        <v>0</v>
      </c>
      <c r="AS21" s="20">
        <v>0</v>
      </c>
      <c r="AT21" s="23">
        <v>0</v>
      </c>
      <c r="AU21" s="21">
        <v>0</v>
      </c>
      <c r="AV21" s="36">
        <f>D21/$C21</f>
        <v>39</v>
      </c>
      <c r="AW21" s="66">
        <f>E21/$C21</f>
        <v>7.25</v>
      </c>
      <c r="AX21" s="66">
        <f>F21/$C21</f>
        <v>1</v>
      </c>
      <c r="AY21" s="66">
        <f>G21/$C21</f>
        <v>8.25</v>
      </c>
      <c r="AZ21" s="66">
        <f>H21/$C21</f>
        <v>0</v>
      </c>
      <c r="BA21" s="23">
        <f>I21</f>
        <v>0.5757575757575758</v>
      </c>
      <c r="BB21" s="23">
        <f>J21</f>
        <v>0.58620689655172409</v>
      </c>
      <c r="BC21" s="23">
        <f>K21</f>
        <v>0.5</v>
      </c>
      <c r="BD21" s="66">
        <f>L21/$C21</f>
        <v>1.75</v>
      </c>
      <c r="BE21" s="66">
        <f>M21/$C21</f>
        <v>4.25</v>
      </c>
      <c r="BF21" s="66">
        <f>N21/$C21</f>
        <v>3.25</v>
      </c>
      <c r="BG21" s="23">
        <f>O21</f>
        <v>0.56666666666666665</v>
      </c>
      <c r="BH21" s="66">
        <f>P21/$C21</f>
        <v>3.75</v>
      </c>
      <c r="BI21" s="66">
        <f>Q21/$C21</f>
        <v>1.25</v>
      </c>
      <c r="BJ21" s="66">
        <f>R21/$C21</f>
        <v>1.25</v>
      </c>
      <c r="BK21" s="66">
        <f>S21/$C21</f>
        <v>0</v>
      </c>
      <c r="BL21" s="66">
        <f>T21/$C21</f>
        <v>0.25</v>
      </c>
      <c r="BM21" s="66">
        <f>U21/$C21</f>
        <v>0</v>
      </c>
      <c r="BN21" s="66">
        <f>V21/$C21</f>
        <v>1.5</v>
      </c>
      <c r="BO21" s="66">
        <f>W21/$C21</f>
        <v>2.5</v>
      </c>
      <c r="BP21" s="66">
        <f>X21/$C21</f>
        <v>0</v>
      </c>
      <c r="BQ21" s="66">
        <f>Y21/$C21</f>
        <v>0</v>
      </c>
      <c r="BR21" s="66">
        <f>Z21/$C21</f>
        <v>0</v>
      </c>
      <c r="BS21" s="23">
        <f>AA21</f>
        <v>0</v>
      </c>
      <c r="BT21" s="66">
        <f>AB21/$C21</f>
        <v>1</v>
      </c>
      <c r="BU21" s="66">
        <f>AC21/$C21</f>
        <v>0</v>
      </c>
      <c r="BV21" s="66">
        <f>AD21/$C21</f>
        <v>1</v>
      </c>
      <c r="BW21" s="66">
        <f>AE21/$C21</f>
        <v>0</v>
      </c>
      <c r="BX21" s="66">
        <f>AF21/$C21</f>
        <v>3</v>
      </c>
      <c r="BY21" s="66">
        <f>AG21/$C21</f>
        <v>0</v>
      </c>
      <c r="BZ21" s="66">
        <f>AH21/$C21</f>
        <v>2.5</v>
      </c>
      <c r="CA21" s="66">
        <f>AI21/$C21</f>
        <v>2</v>
      </c>
      <c r="CB21" s="66">
        <f>AJ21/$C21</f>
        <v>0.25</v>
      </c>
      <c r="CC21" s="66">
        <f>AK21/$C21</f>
        <v>1.75</v>
      </c>
      <c r="CD21" s="66">
        <f>AL21/$C21</f>
        <v>0.75</v>
      </c>
      <c r="CE21" s="66">
        <f>AM21/$C21</f>
        <v>0</v>
      </c>
      <c r="CF21" s="66">
        <f>AN21/$C21</f>
        <v>0</v>
      </c>
      <c r="CG21" s="66">
        <f>AO21/$C21</f>
        <v>0.5</v>
      </c>
      <c r="CH21" s="66">
        <f>AP21/$C21</f>
        <v>3.75</v>
      </c>
      <c r="CI21" s="66">
        <f>AQ21/$C21</f>
        <v>0</v>
      </c>
      <c r="CJ21" s="66">
        <f>AR21/$C21</f>
        <v>0</v>
      </c>
      <c r="CK21" s="66">
        <f>AS21/$C21</f>
        <v>0</v>
      </c>
      <c r="CL21" s="23">
        <f>AT21</f>
        <v>0</v>
      </c>
      <c r="CM21" s="67">
        <f>AU21/$C21</f>
        <v>0</v>
      </c>
    </row>
    <row r="22" spans="1:16384" s="12" customFormat="1" ht="24" customHeight="1" x14ac:dyDescent="0.2">
      <c r="A22" s="19" t="s">
        <v>64</v>
      </c>
      <c r="B22" s="10" t="s">
        <v>142</v>
      </c>
      <c r="C22" s="10">
        <v>2</v>
      </c>
      <c r="D22" s="11">
        <v>120</v>
      </c>
      <c r="E22" s="20">
        <v>24</v>
      </c>
      <c r="F22" s="20">
        <v>8</v>
      </c>
      <c r="G22" s="20">
        <v>32</v>
      </c>
      <c r="H22" s="39">
        <v>4</v>
      </c>
      <c r="I22" s="42">
        <v>0.6875</v>
      </c>
      <c r="J22" s="43">
        <v>0.66666666666666663</v>
      </c>
      <c r="K22" s="43">
        <v>0.75</v>
      </c>
      <c r="L22" s="20">
        <v>5</v>
      </c>
      <c r="M22" s="20">
        <v>17</v>
      </c>
      <c r="N22" s="20">
        <v>16</v>
      </c>
      <c r="O22" s="23">
        <v>0.51515151515151514</v>
      </c>
      <c r="P22" s="20">
        <v>19</v>
      </c>
      <c r="Q22" s="20">
        <v>7</v>
      </c>
      <c r="R22" s="20">
        <v>7</v>
      </c>
      <c r="S22" s="20">
        <v>0</v>
      </c>
      <c r="T22" s="20">
        <v>5</v>
      </c>
      <c r="U22" s="20">
        <v>0</v>
      </c>
      <c r="V22" s="20">
        <v>3</v>
      </c>
      <c r="W22" s="20">
        <v>17</v>
      </c>
      <c r="X22" s="20">
        <v>0</v>
      </c>
      <c r="Y22" s="20">
        <v>2</v>
      </c>
      <c r="Z22" s="20">
        <v>0</v>
      </c>
      <c r="AA22" s="23">
        <v>0</v>
      </c>
      <c r="AB22" s="20">
        <v>4</v>
      </c>
      <c r="AC22" s="20">
        <v>0</v>
      </c>
      <c r="AD22" s="20">
        <v>1</v>
      </c>
      <c r="AE22" s="20">
        <v>3</v>
      </c>
      <c r="AF22" s="20">
        <v>5</v>
      </c>
      <c r="AG22" s="20">
        <v>0</v>
      </c>
      <c r="AH22" s="20">
        <v>7</v>
      </c>
      <c r="AI22" s="20">
        <v>6</v>
      </c>
      <c r="AJ22" s="20">
        <v>0</v>
      </c>
      <c r="AK22" s="20">
        <v>1</v>
      </c>
      <c r="AL22" s="20">
        <v>4</v>
      </c>
      <c r="AM22" s="20">
        <v>0</v>
      </c>
      <c r="AN22" s="20">
        <v>0</v>
      </c>
      <c r="AO22" s="20">
        <v>4</v>
      </c>
      <c r="AP22" s="20">
        <v>7</v>
      </c>
      <c r="AQ22" s="20">
        <v>0</v>
      </c>
      <c r="AR22" s="20">
        <v>0</v>
      </c>
      <c r="AS22" s="20">
        <v>0</v>
      </c>
      <c r="AT22" s="23">
        <v>0</v>
      </c>
      <c r="AU22" s="21">
        <v>1</v>
      </c>
      <c r="AV22" s="36">
        <f>D22/$C22</f>
        <v>60</v>
      </c>
      <c r="AW22" s="66">
        <f>E22/$C22</f>
        <v>12</v>
      </c>
      <c r="AX22" s="66">
        <f>F22/$C22</f>
        <v>4</v>
      </c>
      <c r="AY22" s="66">
        <f>G22/$C22</f>
        <v>16</v>
      </c>
      <c r="AZ22" s="66">
        <f>H22/$C22</f>
        <v>2</v>
      </c>
      <c r="BA22" s="23">
        <f>I22</f>
        <v>0.6875</v>
      </c>
      <c r="BB22" s="23">
        <f>J22</f>
        <v>0.66666666666666663</v>
      </c>
      <c r="BC22" s="23">
        <f>K22</f>
        <v>0.75</v>
      </c>
      <c r="BD22" s="66">
        <f>L22/$C22</f>
        <v>2.5</v>
      </c>
      <c r="BE22" s="66">
        <f>M22/$C22</f>
        <v>8.5</v>
      </c>
      <c r="BF22" s="66">
        <f>N22/$C22</f>
        <v>8</v>
      </c>
      <c r="BG22" s="23">
        <f>O22</f>
        <v>0.51515151515151514</v>
      </c>
      <c r="BH22" s="66">
        <f>P22/$C22</f>
        <v>9.5</v>
      </c>
      <c r="BI22" s="66">
        <f>Q22/$C22</f>
        <v>3.5</v>
      </c>
      <c r="BJ22" s="66">
        <f>R22/$C22</f>
        <v>3.5</v>
      </c>
      <c r="BK22" s="66">
        <f>S22/$C22</f>
        <v>0</v>
      </c>
      <c r="BL22" s="66">
        <f>T22/$C22</f>
        <v>2.5</v>
      </c>
      <c r="BM22" s="66">
        <f>U22/$C22</f>
        <v>0</v>
      </c>
      <c r="BN22" s="66">
        <f>V22/$C22</f>
        <v>1.5</v>
      </c>
      <c r="BO22" s="66">
        <f>W22/$C22</f>
        <v>8.5</v>
      </c>
      <c r="BP22" s="66">
        <f>X22/$C22</f>
        <v>0</v>
      </c>
      <c r="BQ22" s="66">
        <f>Y22/$C22</f>
        <v>1</v>
      </c>
      <c r="BR22" s="66">
        <f>Z22/$C22</f>
        <v>0</v>
      </c>
      <c r="BS22" s="23">
        <f>AA22</f>
        <v>0</v>
      </c>
      <c r="BT22" s="66">
        <f>AB22/$C22</f>
        <v>2</v>
      </c>
      <c r="BU22" s="66">
        <f>AC22/$C22</f>
        <v>0</v>
      </c>
      <c r="BV22" s="66">
        <f>AD22/$C22</f>
        <v>0.5</v>
      </c>
      <c r="BW22" s="66">
        <f>AE22/$C22</f>
        <v>1.5</v>
      </c>
      <c r="BX22" s="66">
        <f>AF22/$C22</f>
        <v>2.5</v>
      </c>
      <c r="BY22" s="66">
        <f>AG22/$C22</f>
        <v>0</v>
      </c>
      <c r="BZ22" s="66">
        <f>AH22/$C22</f>
        <v>3.5</v>
      </c>
      <c r="CA22" s="66">
        <f>AI22/$C22</f>
        <v>3</v>
      </c>
      <c r="CB22" s="66">
        <f>AJ22/$C22</f>
        <v>0</v>
      </c>
      <c r="CC22" s="66">
        <f>AK22/$C22</f>
        <v>0.5</v>
      </c>
      <c r="CD22" s="66">
        <f>AL22/$C22</f>
        <v>2</v>
      </c>
      <c r="CE22" s="66">
        <f>AM22/$C22</f>
        <v>0</v>
      </c>
      <c r="CF22" s="66">
        <f>AN22/$C22</f>
        <v>0</v>
      </c>
      <c r="CG22" s="66">
        <f>AO22/$C22</f>
        <v>2</v>
      </c>
      <c r="CH22" s="66">
        <f>AP22/$C22</f>
        <v>3.5</v>
      </c>
      <c r="CI22" s="66">
        <f>AQ22/$C22</f>
        <v>0</v>
      </c>
      <c r="CJ22" s="66">
        <f>AR22/$C22</f>
        <v>0</v>
      </c>
      <c r="CK22" s="66">
        <f>AS22/$C22</f>
        <v>0</v>
      </c>
      <c r="CL22" s="23">
        <f>AT22</f>
        <v>0</v>
      </c>
      <c r="CM22" s="67">
        <f>AU22/$C22</f>
        <v>0.5</v>
      </c>
    </row>
    <row r="23" spans="1:16384" s="12" customFormat="1" ht="24" customHeight="1" x14ac:dyDescent="0.2">
      <c r="A23" s="19" t="s">
        <v>66</v>
      </c>
      <c r="B23" s="10" t="s">
        <v>134</v>
      </c>
      <c r="C23" s="10">
        <v>4</v>
      </c>
      <c r="D23" s="11">
        <v>128</v>
      </c>
      <c r="E23" s="20">
        <v>21</v>
      </c>
      <c r="F23" s="20">
        <v>11</v>
      </c>
      <c r="G23" s="20">
        <v>32</v>
      </c>
      <c r="H23" s="39">
        <v>2</v>
      </c>
      <c r="I23" s="42">
        <v>0.53125</v>
      </c>
      <c r="J23" s="43">
        <v>0.38095238095238093</v>
      </c>
      <c r="K23" s="43">
        <v>0.81818181818181823</v>
      </c>
      <c r="L23" s="20">
        <v>5</v>
      </c>
      <c r="M23" s="20">
        <v>21</v>
      </c>
      <c r="N23" s="20">
        <v>12</v>
      </c>
      <c r="O23" s="23">
        <v>0.63636363636363635</v>
      </c>
      <c r="P23" s="20">
        <v>17</v>
      </c>
      <c r="Q23" s="20">
        <v>3</v>
      </c>
      <c r="R23" s="20">
        <v>3</v>
      </c>
      <c r="S23" s="20">
        <v>0</v>
      </c>
      <c r="T23" s="20">
        <v>2</v>
      </c>
      <c r="U23" s="20">
        <v>0</v>
      </c>
      <c r="V23" s="20">
        <v>5</v>
      </c>
      <c r="W23" s="20">
        <v>17</v>
      </c>
      <c r="X23" s="20">
        <v>0</v>
      </c>
      <c r="Y23" s="20">
        <v>0</v>
      </c>
      <c r="Z23" s="20">
        <v>0</v>
      </c>
      <c r="AA23" s="23">
        <v>0</v>
      </c>
      <c r="AB23" s="20">
        <v>2</v>
      </c>
      <c r="AC23" s="20">
        <v>0</v>
      </c>
      <c r="AD23" s="20">
        <v>0</v>
      </c>
      <c r="AE23" s="20">
        <v>2</v>
      </c>
      <c r="AF23" s="20">
        <v>8</v>
      </c>
      <c r="AG23" s="20">
        <v>0</v>
      </c>
      <c r="AH23" s="20">
        <v>4</v>
      </c>
      <c r="AI23" s="20">
        <v>1</v>
      </c>
      <c r="AJ23" s="20">
        <v>0</v>
      </c>
      <c r="AK23" s="20">
        <v>8</v>
      </c>
      <c r="AL23" s="20">
        <v>2</v>
      </c>
      <c r="AM23" s="20">
        <v>0</v>
      </c>
      <c r="AN23" s="20">
        <v>0</v>
      </c>
      <c r="AO23" s="20">
        <v>1</v>
      </c>
      <c r="AP23" s="20">
        <v>8</v>
      </c>
      <c r="AQ23" s="20">
        <v>0</v>
      </c>
      <c r="AR23" s="20">
        <v>0</v>
      </c>
      <c r="AS23" s="20">
        <v>0</v>
      </c>
      <c r="AT23" s="23">
        <v>0</v>
      </c>
      <c r="AU23" s="21">
        <v>0</v>
      </c>
      <c r="AV23" s="36">
        <f>D23/$C23</f>
        <v>32</v>
      </c>
      <c r="AW23" s="66">
        <f>E23/$C23</f>
        <v>5.25</v>
      </c>
      <c r="AX23" s="66">
        <f>F23/$C23</f>
        <v>2.75</v>
      </c>
      <c r="AY23" s="66">
        <f>G23/$C23</f>
        <v>8</v>
      </c>
      <c r="AZ23" s="66">
        <f>H23/$C23</f>
        <v>0.5</v>
      </c>
      <c r="BA23" s="23">
        <f>I23</f>
        <v>0.53125</v>
      </c>
      <c r="BB23" s="23">
        <f>J23</f>
        <v>0.38095238095238093</v>
      </c>
      <c r="BC23" s="23">
        <f>K23</f>
        <v>0.81818181818181823</v>
      </c>
      <c r="BD23" s="66">
        <f>L23/$C23</f>
        <v>1.25</v>
      </c>
      <c r="BE23" s="66">
        <f>M23/$C23</f>
        <v>5.25</v>
      </c>
      <c r="BF23" s="66">
        <f>N23/$C23</f>
        <v>3</v>
      </c>
      <c r="BG23" s="23">
        <f>O23</f>
        <v>0.63636363636363635</v>
      </c>
      <c r="BH23" s="66">
        <f>P23/$C23</f>
        <v>4.25</v>
      </c>
      <c r="BI23" s="66">
        <f>Q23/$C23</f>
        <v>0.75</v>
      </c>
      <c r="BJ23" s="66">
        <f>R23/$C23</f>
        <v>0.75</v>
      </c>
      <c r="BK23" s="66">
        <f>S23/$C23</f>
        <v>0</v>
      </c>
      <c r="BL23" s="66">
        <f>T23/$C23</f>
        <v>0.5</v>
      </c>
      <c r="BM23" s="66">
        <f>U23/$C23</f>
        <v>0</v>
      </c>
      <c r="BN23" s="66">
        <f>V23/$C23</f>
        <v>1.25</v>
      </c>
      <c r="BO23" s="66">
        <f>W23/$C23</f>
        <v>4.25</v>
      </c>
      <c r="BP23" s="66">
        <f>X23/$C23</f>
        <v>0</v>
      </c>
      <c r="BQ23" s="66">
        <f>Y23/$C23</f>
        <v>0</v>
      </c>
      <c r="BR23" s="66">
        <f>Z23/$C23</f>
        <v>0</v>
      </c>
      <c r="BS23" s="23">
        <f>AA23</f>
        <v>0</v>
      </c>
      <c r="BT23" s="66">
        <f>AB23/$C23</f>
        <v>0.5</v>
      </c>
      <c r="BU23" s="66">
        <f>AC23/$C23</f>
        <v>0</v>
      </c>
      <c r="BV23" s="66">
        <f>AD23/$C23</f>
        <v>0</v>
      </c>
      <c r="BW23" s="66">
        <f>AE23/$C23</f>
        <v>0.5</v>
      </c>
      <c r="BX23" s="66">
        <f>AF23/$C23</f>
        <v>2</v>
      </c>
      <c r="BY23" s="66">
        <f>AG23/$C23</f>
        <v>0</v>
      </c>
      <c r="BZ23" s="66">
        <f>AH23/$C23</f>
        <v>1</v>
      </c>
      <c r="CA23" s="66">
        <f>AI23/$C23</f>
        <v>0.25</v>
      </c>
      <c r="CB23" s="66">
        <f>AJ23/$C23</f>
        <v>0</v>
      </c>
      <c r="CC23" s="66">
        <f>AK23/$C23</f>
        <v>2</v>
      </c>
      <c r="CD23" s="66">
        <f>AL23/$C23</f>
        <v>0.5</v>
      </c>
      <c r="CE23" s="66">
        <f>AM23/$C23</f>
        <v>0</v>
      </c>
      <c r="CF23" s="66">
        <f>AN23/$C23</f>
        <v>0</v>
      </c>
      <c r="CG23" s="66">
        <f>AO23/$C23</f>
        <v>0.25</v>
      </c>
      <c r="CH23" s="66">
        <f>AP23/$C23</f>
        <v>2</v>
      </c>
      <c r="CI23" s="66">
        <f>AQ23/$C23</f>
        <v>0</v>
      </c>
      <c r="CJ23" s="66">
        <f>AR23/$C23</f>
        <v>0</v>
      </c>
      <c r="CK23" s="66">
        <f>AS23/$C23</f>
        <v>0</v>
      </c>
      <c r="CL23" s="23">
        <f>AT23</f>
        <v>0</v>
      </c>
      <c r="CM23" s="67">
        <f>AU23/$C23</f>
        <v>0</v>
      </c>
    </row>
    <row r="24" spans="1:16384" s="12" customFormat="1" ht="24" customHeight="1" x14ac:dyDescent="0.2">
      <c r="A24" s="19" t="s">
        <v>64</v>
      </c>
      <c r="B24" s="10" t="s">
        <v>189</v>
      </c>
      <c r="C24" s="10">
        <v>3</v>
      </c>
      <c r="D24" s="11">
        <v>166</v>
      </c>
      <c r="E24" s="20">
        <v>22</v>
      </c>
      <c r="F24" s="20">
        <v>9</v>
      </c>
      <c r="G24" s="20">
        <v>31</v>
      </c>
      <c r="H24" s="39">
        <v>0</v>
      </c>
      <c r="I24" s="42">
        <v>0.54838709677419351</v>
      </c>
      <c r="J24" s="43">
        <v>0.45454545454545453</v>
      </c>
      <c r="K24" s="43">
        <v>0.77777777777777779</v>
      </c>
      <c r="L24" s="20">
        <v>5</v>
      </c>
      <c r="M24" s="20">
        <v>15</v>
      </c>
      <c r="N24" s="20">
        <v>15</v>
      </c>
      <c r="O24" s="23">
        <v>0.5</v>
      </c>
      <c r="P24" s="20">
        <v>5</v>
      </c>
      <c r="Q24" s="20">
        <v>7</v>
      </c>
      <c r="R24" s="20">
        <v>4</v>
      </c>
      <c r="S24" s="20">
        <v>3</v>
      </c>
      <c r="T24" s="20">
        <v>1</v>
      </c>
      <c r="U24" s="20">
        <v>1</v>
      </c>
      <c r="V24" s="20">
        <v>5</v>
      </c>
      <c r="W24" s="20">
        <v>11</v>
      </c>
      <c r="X24" s="20">
        <v>5</v>
      </c>
      <c r="Y24" s="20">
        <v>0</v>
      </c>
      <c r="Z24" s="20">
        <v>0</v>
      </c>
      <c r="AA24" s="23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9</v>
      </c>
      <c r="AG24" s="20">
        <v>2</v>
      </c>
      <c r="AH24" s="20">
        <v>0</v>
      </c>
      <c r="AI24" s="20">
        <v>0</v>
      </c>
      <c r="AJ24" s="20">
        <v>0</v>
      </c>
      <c r="AK24" s="20">
        <v>3</v>
      </c>
      <c r="AL24" s="20">
        <v>1</v>
      </c>
      <c r="AM24" s="20">
        <v>0</v>
      </c>
      <c r="AN24" s="20">
        <v>0</v>
      </c>
      <c r="AO24" s="20">
        <v>6</v>
      </c>
      <c r="AP24" s="20">
        <v>0</v>
      </c>
      <c r="AQ24" s="20">
        <v>4</v>
      </c>
      <c r="AR24" s="20">
        <v>1</v>
      </c>
      <c r="AS24" s="20">
        <v>6</v>
      </c>
      <c r="AT24" s="23">
        <v>0.66666666666666663</v>
      </c>
      <c r="AU24" s="21">
        <v>1</v>
      </c>
      <c r="AV24" s="36">
        <f>D24/$C24</f>
        <v>55.333333333333336</v>
      </c>
      <c r="AW24" s="66">
        <f>E24/$C24</f>
        <v>7.333333333333333</v>
      </c>
      <c r="AX24" s="66">
        <f>F24/$C24</f>
        <v>3</v>
      </c>
      <c r="AY24" s="66">
        <f>G24/$C24</f>
        <v>10.333333333333334</v>
      </c>
      <c r="AZ24" s="66">
        <f>H24/$C24</f>
        <v>0</v>
      </c>
      <c r="BA24" s="23">
        <f>I24</f>
        <v>0.54838709677419351</v>
      </c>
      <c r="BB24" s="23">
        <f>J24</f>
        <v>0.45454545454545453</v>
      </c>
      <c r="BC24" s="23">
        <f>K24</f>
        <v>0.77777777777777779</v>
      </c>
      <c r="BD24" s="66">
        <f>L24/$C24</f>
        <v>1.6666666666666667</v>
      </c>
      <c r="BE24" s="66">
        <f>M24/$C24</f>
        <v>5</v>
      </c>
      <c r="BF24" s="66">
        <f>N24/$C24</f>
        <v>5</v>
      </c>
      <c r="BG24" s="23">
        <f>O24</f>
        <v>0.5</v>
      </c>
      <c r="BH24" s="66">
        <f>P24/$C24</f>
        <v>1.6666666666666667</v>
      </c>
      <c r="BI24" s="66">
        <f>Q24/$C24</f>
        <v>2.3333333333333335</v>
      </c>
      <c r="BJ24" s="66">
        <f>R24/$C24</f>
        <v>1.3333333333333333</v>
      </c>
      <c r="BK24" s="66">
        <f>S24/$C24</f>
        <v>1</v>
      </c>
      <c r="BL24" s="66">
        <f>T24/$C24</f>
        <v>0.33333333333333331</v>
      </c>
      <c r="BM24" s="66">
        <f>U24/$C24</f>
        <v>0.33333333333333331</v>
      </c>
      <c r="BN24" s="66">
        <f>V24/$C24</f>
        <v>1.6666666666666667</v>
      </c>
      <c r="BO24" s="66">
        <f>W24/$C24</f>
        <v>3.6666666666666665</v>
      </c>
      <c r="BP24" s="66">
        <f>X24/$C24</f>
        <v>1.6666666666666667</v>
      </c>
      <c r="BQ24" s="66">
        <f>Y24/$C24</f>
        <v>0</v>
      </c>
      <c r="BR24" s="66">
        <f>Z24/$C24</f>
        <v>0</v>
      </c>
      <c r="BS24" s="23">
        <f>AA24</f>
        <v>0</v>
      </c>
      <c r="BT24" s="66">
        <f>AB24/$C24</f>
        <v>0</v>
      </c>
      <c r="BU24" s="66">
        <f>AC24/$C24</f>
        <v>0</v>
      </c>
      <c r="BV24" s="66">
        <f>AD24/$C24</f>
        <v>0</v>
      </c>
      <c r="BW24" s="66">
        <f>AE24/$C24</f>
        <v>0</v>
      </c>
      <c r="BX24" s="66">
        <f>AF24/$C24</f>
        <v>3</v>
      </c>
      <c r="BY24" s="66">
        <f>AG24/$C24</f>
        <v>0.66666666666666663</v>
      </c>
      <c r="BZ24" s="66">
        <f>AH24/$C24</f>
        <v>0</v>
      </c>
      <c r="CA24" s="66">
        <f>AI24/$C24</f>
        <v>0</v>
      </c>
      <c r="CB24" s="66">
        <f>AJ24/$C24</f>
        <v>0</v>
      </c>
      <c r="CC24" s="66">
        <f>AK24/$C24</f>
        <v>1</v>
      </c>
      <c r="CD24" s="66">
        <f>AL24/$C24</f>
        <v>0.33333333333333331</v>
      </c>
      <c r="CE24" s="66">
        <f>AM24/$C24</f>
        <v>0</v>
      </c>
      <c r="CF24" s="66">
        <f>AN24/$C24</f>
        <v>0</v>
      </c>
      <c r="CG24" s="66">
        <f>AO24/$C24</f>
        <v>2</v>
      </c>
      <c r="CH24" s="66">
        <f>AP24/$C24</f>
        <v>0</v>
      </c>
      <c r="CI24" s="66">
        <f>AQ24/$C24</f>
        <v>1.3333333333333333</v>
      </c>
      <c r="CJ24" s="66">
        <f>AR24/$C24</f>
        <v>0.33333333333333331</v>
      </c>
      <c r="CK24" s="66">
        <f>AS24/$C24</f>
        <v>2</v>
      </c>
      <c r="CL24" s="23">
        <f>AT24</f>
        <v>0.66666666666666663</v>
      </c>
      <c r="CM24" s="67">
        <f>AU24/$C24</f>
        <v>0.33333333333333331</v>
      </c>
    </row>
    <row r="25" spans="1:16384" s="12" customFormat="1" ht="24" customHeight="1" x14ac:dyDescent="0.2">
      <c r="A25" s="19" t="s">
        <v>66</v>
      </c>
      <c r="B25" s="10" t="s">
        <v>199</v>
      </c>
      <c r="C25" s="10">
        <v>3</v>
      </c>
      <c r="D25" s="11">
        <v>142</v>
      </c>
      <c r="E25" s="20">
        <v>20</v>
      </c>
      <c r="F25" s="20">
        <v>11</v>
      </c>
      <c r="G25" s="20">
        <v>31</v>
      </c>
      <c r="H25" s="39">
        <v>0</v>
      </c>
      <c r="I25" s="42">
        <v>0.64516129032258063</v>
      </c>
      <c r="J25" s="43">
        <v>0.6</v>
      </c>
      <c r="K25" s="43">
        <v>0.72727272727272729</v>
      </c>
      <c r="L25" s="20">
        <v>3</v>
      </c>
      <c r="M25" s="20">
        <v>16</v>
      </c>
      <c r="N25" s="20">
        <v>14</v>
      </c>
      <c r="O25" s="23">
        <v>0.53333333333333333</v>
      </c>
      <c r="P25" s="20">
        <v>11</v>
      </c>
      <c r="Q25" s="20">
        <v>3</v>
      </c>
      <c r="R25" s="20">
        <v>2</v>
      </c>
      <c r="S25" s="20">
        <v>1</v>
      </c>
      <c r="T25" s="20">
        <v>2</v>
      </c>
      <c r="U25" s="20">
        <v>0</v>
      </c>
      <c r="V25" s="20">
        <v>6</v>
      </c>
      <c r="W25" s="20">
        <v>13</v>
      </c>
      <c r="X25" s="20">
        <v>4</v>
      </c>
      <c r="Y25" s="20">
        <v>0</v>
      </c>
      <c r="Z25" s="20">
        <v>0</v>
      </c>
      <c r="AA25" s="23">
        <v>0</v>
      </c>
      <c r="AB25" s="20">
        <v>2</v>
      </c>
      <c r="AC25" s="20">
        <v>0</v>
      </c>
      <c r="AD25" s="20">
        <v>1</v>
      </c>
      <c r="AE25" s="20">
        <v>1</v>
      </c>
      <c r="AF25" s="20">
        <v>13</v>
      </c>
      <c r="AG25" s="20">
        <v>1</v>
      </c>
      <c r="AH25" s="20">
        <v>7</v>
      </c>
      <c r="AI25" s="20">
        <v>2</v>
      </c>
      <c r="AJ25" s="20">
        <v>0</v>
      </c>
      <c r="AK25" s="20">
        <v>2</v>
      </c>
      <c r="AL25" s="20">
        <v>3</v>
      </c>
      <c r="AM25" s="20">
        <v>0</v>
      </c>
      <c r="AN25" s="20">
        <v>0</v>
      </c>
      <c r="AO25" s="20">
        <v>7</v>
      </c>
      <c r="AP25" s="20">
        <v>2</v>
      </c>
      <c r="AQ25" s="20">
        <v>1</v>
      </c>
      <c r="AR25" s="20">
        <v>0</v>
      </c>
      <c r="AS25" s="20">
        <v>1</v>
      </c>
      <c r="AT25" s="23">
        <v>1</v>
      </c>
      <c r="AU25" s="21">
        <v>2</v>
      </c>
      <c r="AV25" s="36">
        <f>D25/$C25</f>
        <v>47.333333333333336</v>
      </c>
      <c r="AW25" s="66">
        <f>E25/$C25</f>
        <v>6.666666666666667</v>
      </c>
      <c r="AX25" s="66">
        <f>F25/$C25</f>
        <v>3.6666666666666665</v>
      </c>
      <c r="AY25" s="66">
        <f>G25/$C25</f>
        <v>10.333333333333334</v>
      </c>
      <c r="AZ25" s="66">
        <f>H25/$C25</f>
        <v>0</v>
      </c>
      <c r="BA25" s="23">
        <f>I25</f>
        <v>0.64516129032258063</v>
      </c>
      <c r="BB25" s="23">
        <f>J25</f>
        <v>0.6</v>
      </c>
      <c r="BC25" s="23">
        <f>K25</f>
        <v>0.72727272727272729</v>
      </c>
      <c r="BD25" s="66">
        <f>L25/$C25</f>
        <v>1</v>
      </c>
      <c r="BE25" s="66">
        <f>M25/$C25</f>
        <v>5.333333333333333</v>
      </c>
      <c r="BF25" s="66">
        <f>N25/$C25</f>
        <v>4.666666666666667</v>
      </c>
      <c r="BG25" s="23">
        <f>O25</f>
        <v>0.53333333333333333</v>
      </c>
      <c r="BH25" s="66">
        <f>P25/$C25</f>
        <v>3.6666666666666665</v>
      </c>
      <c r="BI25" s="66">
        <f>Q25/$C25</f>
        <v>1</v>
      </c>
      <c r="BJ25" s="66">
        <f>R25/$C25</f>
        <v>0.66666666666666663</v>
      </c>
      <c r="BK25" s="66">
        <f>S25/$C25</f>
        <v>0.33333333333333331</v>
      </c>
      <c r="BL25" s="66">
        <f>T25/$C25</f>
        <v>0.66666666666666663</v>
      </c>
      <c r="BM25" s="66">
        <f>U25/$C25</f>
        <v>0</v>
      </c>
      <c r="BN25" s="66">
        <f>V25/$C25</f>
        <v>2</v>
      </c>
      <c r="BO25" s="66">
        <f>W25/$C25</f>
        <v>4.333333333333333</v>
      </c>
      <c r="BP25" s="66">
        <f>X25/$C25</f>
        <v>1.3333333333333333</v>
      </c>
      <c r="BQ25" s="66">
        <f>Y25/$C25</f>
        <v>0</v>
      </c>
      <c r="BR25" s="66">
        <f>Z25/$C25</f>
        <v>0</v>
      </c>
      <c r="BS25" s="23">
        <f>AA25</f>
        <v>0</v>
      </c>
      <c r="BT25" s="66">
        <f>AB25/$C25</f>
        <v>0.66666666666666663</v>
      </c>
      <c r="BU25" s="66">
        <f>AC25/$C25</f>
        <v>0</v>
      </c>
      <c r="BV25" s="66">
        <f>AD25/$C25</f>
        <v>0.33333333333333331</v>
      </c>
      <c r="BW25" s="66">
        <f>AE25/$C25</f>
        <v>0.33333333333333331</v>
      </c>
      <c r="BX25" s="66">
        <f>AF25/$C25</f>
        <v>4.333333333333333</v>
      </c>
      <c r="BY25" s="66">
        <f>AG25/$C25</f>
        <v>0.33333333333333331</v>
      </c>
      <c r="BZ25" s="66">
        <f>AH25/$C25</f>
        <v>2.3333333333333335</v>
      </c>
      <c r="CA25" s="66">
        <f>AI25/$C25</f>
        <v>0.66666666666666663</v>
      </c>
      <c r="CB25" s="66">
        <f>AJ25/$C25</f>
        <v>0</v>
      </c>
      <c r="CC25" s="66">
        <f>AK25/$C25</f>
        <v>0.66666666666666663</v>
      </c>
      <c r="CD25" s="66">
        <f>AL25/$C25</f>
        <v>1</v>
      </c>
      <c r="CE25" s="66">
        <f>AM25/$C25</f>
        <v>0</v>
      </c>
      <c r="CF25" s="66">
        <f>AN25/$C25</f>
        <v>0</v>
      </c>
      <c r="CG25" s="66">
        <f>AO25/$C25</f>
        <v>2.3333333333333335</v>
      </c>
      <c r="CH25" s="66">
        <f>AP25/$C25</f>
        <v>0.66666666666666663</v>
      </c>
      <c r="CI25" s="66">
        <f>AQ25/$C25</f>
        <v>0.33333333333333331</v>
      </c>
      <c r="CJ25" s="66">
        <f>AR25/$C25</f>
        <v>0</v>
      </c>
      <c r="CK25" s="66">
        <f>AS25/$C25</f>
        <v>0.33333333333333331</v>
      </c>
      <c r="CL25" s="23">
        <f>AT25</f>
        <v>1</v>
      </c>
      <c r="CM25" s="67">
        <f>AU25/$C25</f>
        <v>0.66666666666666663</v>
      </c>
    </row>
    <row r="26" spans="1:16384" s="12" customFormat="1" ht="24" customHeight="1" x14ac:dyDescent="0.2">
      <c r="A26" s="19" t="s">
        <v>63</v>
      </c>
      <c r="B26" s="10" t="s">
        <v>192</v>
      </c>
      <c r="C26" s="10">
        <v>1</v>
      </c>
      <c r="D26" s="11">
        <v>116</v>
      </c>
      <c r="E26" s="20">
        <v>17</v>
      </c>
      <c r="F26" s="20">
        <v>13</v>
      </c>
      <c r="G26" s="20">
        <v>30</v>
      </c>
      <c r="H26" s="39">
        <v>0</v>
      </c>
      <c r="I26" s="42">
        <v>0.66666666666666663</v>
      </c>
      <c r="J26" s="43">
        <v>0.58823529411764708</v>
      </c>
      <c r="K26" s="43">
        <v>0.76923076923076927</v>
      </c>
      <c r="L26" s="20">
        <v>0</v>
      </c>
      <c r="M26" s="20">
        <v>12</v>
      </c>
      <c r="N26" s="20">
        <v>18</v>
      </c>
      <c r="O26" s="23">
        <v>0.4</v>
      </c>
      <c r="P26" s="20">
        <v>4</v>
      </c>
      <c r="Q26" s="20">
        <v>12</v>
      </c>
      <c r="R26" s="20">
        <v>10</v>
      </c>
      <c r="S26" s="20">
        <v>2</v>
      </c>
      <c r="T26" s="20">
        <v>1</v>
      </c>
      <c r="U26" s="20">
        <v>2</v>
      </c>
      <c r="V26" s="20">
        <v>7</v>
      </c>
      <c r="W26" s="20">
        <v>10</v>
      </c>
      <c r="X26" s="20">
        <v>2</v>
      </c>
      <c r="Y26" s="20">
        <v>0</v>
      </c>
      <c r="Z26" s="20">
        <v>0</v>
      </c>
      <c r="AA26" s="23">
        <v>0</v>
      </c>
      <c r="AB26" s="20">
        <v>3</v>
      </c>
      <c r="AC26" s="20">
        <v>1</v>
      </c>
      <c r="AD26" s="20">
        <v>1</v>
      </c>
      <c r="AE26" s="20">
        <v>1</v>
      </c>
      <c r="AF26" s="20">
        <v>0</v>
      </c>
      <c r="AG26" s="20">
        <v>0</v>
      </c>
      <c r="AH26" s="20">
        <v>0</v>
      </c>
      <c r="AI26" s="20">
        <v>0</v>
      </c>
      <c r="AJ26" s="20">
        <v>2</v>
      </c>
      <c r="AK26" s="20">
        <v>1</v>
      </c>
      <c r="AL26" s="20">
        <v>0</v>
      </c>
      <c r="AM26" s="20">
        <v>0</v>
      </c>
      <c r="AN26" s="20">
        <v>0</v>
      </c>
      <c r="AO26" s="20">
        <v>10</v>
      </c>
      <c r="AP26" s="20">
        <v>0</v>
      </c>
      <c r="AQ26" s="20">
        <v>0</v>
      </c>
      <c r="AR26" s="20">
        <v>2</v>
      </c>
      <c r="AS26" s="20">
        <v>2</v>
      </c>
      <c r="AT26" s="23">
        <v>0</v>
      </c>
      <c r="AU26" s="21">
        <v>4</v>
      </c>
      <c r="AV26" s="36">
        <f>D26/$C26</f>
        <v>116</v>
      </c>
      <c r="AW26" s="66">
        <f>E26/$C26</f>
        <v>17</v>
      </c>
      <c r="AX26" s="66">
        <f>F26/$C26</f>
        <v>13</v>
      </c>
      <c r="AY26" s="66">
        <f>G26/$C26</f>
        <v>30</v>
      </c>
      <c r="AZ26" s="66">
        <f>H26/$C26</f>
        <v>0</v>
      </c>
      <c r="BA26" s="23">
        <f>I26</f>
        <v>0.66666666666666663</v>
      </c>
      <c r="BB26" s="23">
        <f>J26</f>
        <v>0.58823529411764708</v>
      </c>
      <c r="BC26" s="23">
        <f>K26</f>
        <v>0.76923076923076927</v>
      </c>
      <c r="BD26" s="66">
        <f>L26/$C26</f>
        <v>0</v>
      </c>
      <c r="BE26" s="66">
        <f>M26/$C26</f>
        <v>12</v>
      </c>
      <c r="BF26" s="66">
        <f>N26/$C26</f>
        <v>18</v>
      </c>
      <c r="BG26" s="23">
        <f>O26</f>
        <v>0.4</v>
      </c>
      <c r="BH26" s="66">
        <f>P26/$C26</f>
        <v>4</v>
      </c>
      <c r="BI26" s="66">
        <f>Q26/$C26</f>
        <v>12</v>
      </c>
      <c r="BJ26" s="66">
        <f>R26/$C26</f>
        <v>10</v>
      </c>
      <c r="BK26" s="66">
        <f>S26/$C26</f>
        <v>2</v>
      </c>
      <c r="BL26" s="66">
        <f>T26/$C26</f>
        <v>1</v>
      </c>
      <c r="BM26" s="66">
        <f>U26/$C26</f>
        <v>2</v>
      </c>
      <c r="BN26" s="66">
        <f>V26/$C26</f>
        <v>7</v>
      </c>
      <c r="BO26" s="66">
        <f>W26/$C26</f>
        <v>10</v>
      </c>
      <c r="BP26" s="66">
        <f>X26/$C26</f>
        <v>2</v>
      </c>
      <c r="BQ26" s="66">
        <f>Y26/$C26</f>
        <v>0</v>
      </c>
      <c r="BR26" s="66">
        <f>Z26/$C26</f>
        <v>0</v>
      </c>
      <c r="BS26" s="23">
        <f>AA26</f>
        <v>0</v>
      </c>
      <c r="BT26" s="66">
        <f>AB26/$C26</f>
        <v>3</v>
      </c>
      <c r="BU26" s="66">
        <f>AC26/$C26</f>
        <v>1</v>
      </c>
      <c r="BV26" s="66">
        <f>AD26/$C26</f>
        <v>1</v>
      </c>
      <c r="BW26" s="66">
        <f>AE26/$C26</f>
        <v>1</v>
      </c>
      <c r="BX26" s="66">
        <f>AF26/$C26</f>
        <v>0</v>
      </c>
      <c r="BY26" s="66">
        <f>AG26/$C26</f>
        <v>0</v>
      </c>
      <c r="BZ26" s="66">
        <f>AH26/$C26</f>
        <v>0</v>
      </c>
      <c r="CA26" s="66">
        <f>AI26/$C26</f>
        <v>0</v>
      </c>
      <c r="CB26" s="66">
        <f>AJ26/$C26</f>
        <v>2</v>
      </c>
      <c r="CC26" s="66">
        <f>AK26/$C26</f>
        <v>1</v>
      </c>
      <c r="CD26" s="66">
        <f>AL26/$C26</f>
        <v>0</v>
      </c>
      <c r="CE26" s="66">
        <f>AM26/$C26</f>
        <v>0</v>
      </c>
      <c r="CF26" s="66">
        <f>AN26/$C26</f>
        <v>0</v>
      </c>
      <c r="CG26" s="66">
        <f>AO26/$C26</f>
        <v>10</v>
      </c>
      <c r="CH26" s="66">
        <f>AP26/$C26</f>
        <v>0</v>
      </c>
      <c r="CI26" s="66">
        <f>AQ26/$C26</f>
        <v>0</v>
      </c>
      <c r="CJ26" s="66">
        <f>AR26/$C26</f>
        <v>2</v>
      </c>
      <c r="CK26" s="66">
        <f>AS26/$C26</f>
        <v>2</v>
      </c>
      <c r="CL26" s="23">
        <f>AT26</f>
        <v>0</v>
      </c>
      <c r="CM26" s="67">
        <f>AU26/$C26</f>
        <v>4</v>
      </c>
    </row>
    <row r="27" spans="1:16384" s="12" customFormat="1" ht="24" customHeight="1" x14ac:dyDescent="0.2">
      <c r="A27" s="19" t="s">
        <v>63</v>
      </c>
      <c r="B27" s="10" t="s">
        <v>162</v>
      </c>
      <c r="C27" s="10">
        <v>2</v>
      </c>
      <c r="D27" s="11">
        <v>146</v>
      </c>
      <c r="E27" s="20">
        <v>26</v>
      </c>
      <c r="F27" s="20">
        <v>4</v>
      </c>
      <c r="G27" s="20">
        <v>30</v>
      </c>
      <c r="H27" s="39">
        <v>0</v>
      </c>
      <c r="I27" s="42">
        <v>0.56666666666666665</v>
      </c>
      <c r="J27" s="43">
        <v>0.5</v>
      </c>
      <c r="K27" s="43">
        <v>1</v>
      </c>
      <c r="L27" s="20">
        <v>6</v>
      </c>
      <c r="M27" s="20">
        <v>16</v>
      </c>
      <c r="N27" s="20">
        <v>13</v>
      </c>
      <c r="O27" s="23">
        <v>0.55172413793103448</v>
      </c>
      <c r="P27" s="20">
        <v>11</v>
      </c>
      <c r="Q27" s="20">
        <v>7</v>
      </c>
      <c r="R27" s="20">
        <v>7</v>
      </c>
      <c r="S27" s="20">
        <v>0</v>
      </c>
      <c r="T27" s="20">
        <v>1</v>
      </c>
      <c r="U27" s="20">
        <v>0</v>
      </c>
      <c r="V27" s="20">
        <v>2</v>
      </c>
      <c r="W27" s="20">
        <v>16</v>
      </c>
      <c r="X27" s="20">
        <v>1</v>
      </c>
      <c r="Y27" s="20">
        <v>0</v>
      </c>
      <c r="Z27" s="20">
        <v>0</v>
      </c>
      <c r="AA27" s="23">
        <v>0</v>
      </c>
      <c r="AB27" s="20">
        <v>6</v>
      </c>
      <c r="AC27" s="20">
        <v>2</v>
      </c>
      <c r="AD27" s="20">
        <v>2</v>
      </c>
      <c r="AE27" s="20">
        <v>2</v>
      </c>
      <c r="AF27" s="20">
        <v>11</v>
      </c>
      <c r="AG27" s="20">
        <v>1</v>
      </c>
      <c r="AH27" s="20">
        <v>3</v>
      </c>
      <c r="AI27" s="20">
        <v>0</v>
      </c>
      <c r="AJ27" s="20">
        <v>1</v>
      </c>
      <c r="AK27" s="20">
        <v>1</v>
      </c>
      <c r="AL27" s="20">
        <v>2</v>
      </c>
      <c r="AM27" s="20">
        <v>0</v>
      </c>
      <c r="AN27" s="20">
        <v>0</v>
      </c>
      <c r="AO27" s="20">
        <v>4</v>
      </c>
      <c r="AP27" s="20">
        <v>8</v>
      </c>
      <c r="AQ27" s="20">
        <v>0</v>
      </c>
      <c r="AR27" s="20">
        <v>0</v>
      </c>
      <c r="AS27" s="20">
        <v>0</v>
      </c>
      <c r="AT27" s="23">
        <v>0</v>
      </c>
      <c r="AU27" s="21">
        <v>1</v>
      </c>
      <c r="AV27" s="36">
        <f>D27/$C27</f>
        <v>73</v>
      </c>
      <c r="AW27" s="66">
        <f>E27/$C27</f>
        <v>13</v>
      </c>
      <c r="AX27" s="66">
        <f>F27/$C27</f>
        <v>2</v>
      </c>
      <c r="AY27" s="66">
        <f>G27/$C27</f>
        <v>15</v>
      </c>
      <c r="AZ27" s="66">
        <f>H27/$C27</f>
        <v>0</v>
      </c>
      <c r="BA27" s="23">
        <f>I27</f>
        <v>0.56666666666666665</v>
      </c>
      <c r="BB27" s="23">
        <f>J27</f>
        <v>0.5</v>
      </c>
      <c r="BC27" s="23">
        <f>K27</f>
        <v>1</v>
      </c>
      <c r="BD27" s="66">
        <f>L27/$C27</f>
        <v>3</v>
      </c>
      <c r="BE27" s="66">
        <f>M27/$C27</f>
        <v>8</v>
      </c>
      <c r="BF27" s="66">
        <f>N27/$C27</f>
        <v>6.5</v>
      </c>
      <c r="BG27" s="23">
        <f>O27</f>
        <v>0.55172413793103448</v>
      </c>
      <c r="BH27" s="66">
        <f>P27/$C27</f>
        <v>5.5</v>
      </c>
      <c r="BI27" s="66">
        <f>Q27/$C27</f>
        <v>3.5</v>
      </c>
      <c r="BJ27" s="66">
        <f>R27/$C27</f>
        <v>3.5</v>
      </c>
      <c r="BK27" s="66">
        <f>S27/$C27</f>
        <v>0</v>
      </c>
      <c r="BL27" s="66">
        <f>T27/$C27</f>
        <v>0.5</v>
      </c>
      <c r="BM27" s="66">
        <f>U27/$C27</f>
        <v>0</v>
      </c>
      <c r="BN27" s="66">
        <f>V27/$C27</f>
        <v>1</v>
      </c>
      <c r="BO27" s="66">
        <f>W27/$C27</f>
        <v>8</v>
      </c>
      <c r="BP27" s="66">
        <f>X27/$C27</f>
        <v>0.5</v>
      </c>
      <c r="BQ27" s="66">
        <f>Y27/$C27</f>
        <v>0</v>
      </c>
      <c r="BR27" s="66">
        <f>Z27/$C27</f>
        <v>0</v>
      </c>
      <c r="BS27" s="23">
        <f>AA27</f>
        <v>0</v>
      </c>
      <c r="BT27" s="66">
        <f>AB27/$C27</f>
        <v>3</v>
      </c>
      <c r="BU27" s="66">
        <f>AC27/$C27</f>
        <v>1</v>
      </c>
      <c r="BV27" s="66">
        <f>AD27/$C27</f>
        <v>1</v>
      </c>
      <c r="BW27" s="66">
        <f>AE27/$C27</f>
        <v>1</v>
      </c>
      <c r="BX27" s="66">
        <f>AF27/$C27</f>
        <v>5.5</v>
      </c>
      <c r="BY27" s="66">
        <f>AG27/$C27</f>
        <v>0.5</v>
      </c>
      <c r="BZ27" s="66">
        <f>AH27/$C27</f>
        <v>1.5</v>
      </c>
      <c r="CA27" s="66">
        <f>AI27/$C27</f>
        <v>0</v>
      </c>
      <c r="CB27" s="66">
        <f>AJ27/$C27</f>
        <v>0.5</v>
      </c>
      <c r="CC27" s="66">
        <f>AK27/$C27</f>
        <v>0.5</v>
      </c>
      <c r="CD27" s="66">
        <f>AL27/$C27</f>
        <v>1</v>
      </c>
      <c r="CE27" s="66">
        <f>AM27/$C27</f>
        <v>0</v>
      </c>
      <c r="CF27" s="66">
        <f>AN27/$C27</f>
        <v>0</v>
      </c>
      <c r="CG27" s="66">
        <f>AO27/$C27</f>
        <v>2</v>
      </c>
      <c r="CH27" s="66">
        <f>AP27/$C27</f>
        <v>4</v>
      </c>
      <c r="CI27" s="66">
        <f>AQ27/$C27</f>
        <v>0</v>
      </c>
      <c r="CJ27" s="66">
        <f>AR27/$C27</f>
        <v>0</v>
      </c>
      <c r="CK27" s="66">
        <f>AS27/$C27</f>
        <v>0</v>
      </c>
      <c r="CL27" s="23">
        <f>AT27</f>
        <v>0</v>
      </c>
      <c r="CM27" s="67">
        <f>AU27/$C27</f>
        <v>0.5</v>
      </c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pans="1:16384" s="12" customFormat="1" ht="24" customHeight="1" x14ac:dyDescent="0.2">
      <c r="A28" s="19" t="s">
        <v>64</v>
      </c>
      <c r="B28" s="10" t="s">
        <v>151</v>
      </c>
      <c r="C28" s="10">
        <v>3</v>
      </c>
      <c r="D28" s="11">
        <v>147</v>
      </c>
      <c r="E28" s="20">
        <v>20</v>
      </c>
      <c r="F28" s="20">
        <v>8</v>
      </c>
      <c r="G28" s="20">
        <v>28</v>
      </c>
      <c r="H28" s="39">
        <v>0</v>
      </c>
      <c r="I28" s="42">
        <v>0.75</v>
      </c>
      <c r="J28" s="43">
        <v>0.7</v>
      </c>
      <c r="K28" s="43">
        <v>0.875</v>
      </c>
      <c r="L28" s="20">
        <v>2</v>
      </c>
      <c r="M28" s="20">
        <v>18</v>
      </c>
      <c r="N28" s="20">
        <v>10</v>
      </c>
      <c r="O28" s="23">
        <v>0.6428571428571429</v>
      </c>
      <c r="P28" s="20">
        <v>12</v>
      </c>
      <c r="Q28" s="20">
        <v>9</v>
      </c>
      <c r="R28" s="20">
        <v>4</v>
      </c>
      <c r="S28" s="20">
        <v>5</v>
      </c>
      <c r="T28" s="20">
        <v>6</v>
      </c>
      <c r="U28" s="20">
        <v>0</v>
      </c>
      <c r="V28" s="20">
        <v>4</v>
      </c>
      <c r="W28" s="20">
        <v>11</v>
      </c>
      <c r="X28" s="20">
        <v>0</v>
      </c>
      <c r="Y28" s="20">
        <v>0</v>
      </c>
      <c r="Z28" s="20">
        <v>0</v>
      </c>
      <c r="AA28" s="23">
        <v>0</v>
      </c>
      <c r="AB28" s="20">
        <v>6</v>
      </c>
      <c r="AC28" s="20">
        <v>2</v>
      </c>
      <c r="AD28" s="20">
        <v>3</v>
      </c>
      <c r="AE28" s="20">
        <v>1</v>
      </c>
      <c r="AF28" s="20">
        <v>10</v>
      </c>
      <c r="AG28" s="20">
        <v>0</v>
      </c>
      <c r="AH28" s="20">
        <v>4</v>
      </c>
      <c r="AI28" s="20">
        <v>0</v>
      </c>
      <c r="AJ28" s="20">
        <v>0</v>
      </c>
      <c r="AK28" s="20">
        <v>4</v>
      </c>
      <c r="AL28" s="20">
        <v>0</v>
      </c>
      <c r="AM28" s="20">
        <v>0</v>
      </c>
      <c r="AN28" s="20">
        <v>0</v>
      </c>
      <c r="AO28" s="20">
        <v>7</v>
      </c>
      <c r="AP28" s="20">
        <v>4</v>
      </c>
      <c r="AQ28" s="20">
        <v>0</v>
      </c>
      <c r="AR28" s="20">
        <v>0</v>
      </c>
      <c r="AS28" s="20">
        <v>0</v>
      </c>
      <c r="AT28" s="23">
        <v>0</v>
      </c>
      <c r="AU28" s="21">
        <v>0</v>
      </c>
      <c r="AV28" s="36">
        <f>D28/$C28</f>
        <v>49</v>
      </c>
      <c r="AW28" s="66">
        <f>E28/$C28</f>
        <v>6.666666666666667</v>
      </c>
      <c r="AX28" s="66">
        <f>F28/$C28</f>
        <v>2.6666666666666665</v>
      </c>
      <c r="AY28" s="66">
        <f>G28/$C28</f>
        <v>9.3333333333333339</v>
      </c>
      <c r="AZ28" s="66">
        <f>H28/$C28</f>
        <v>0</v>
      </c>
      <c r="BA28" s="23">
        <f>I28</f>
        <v>0.75</v>
      </c>
      <c r="BB28" s="23">
        <f>J28</f>
        <v>0.7</v>
      </c>
      <c r="BC28" s="23">
        <f>K28</f>
        <v>0.875</v>
      </c>
      <c r="BD28" s="66">
        <f>L28/$C28</f>
        <v>0.66666666666666663</v>
      </c>
      <c r="BE28" s="66">
        <f>M28/$C28</f>
        <v>6</v>
      </c>
      <c r="BF28" s="66">
        <f>N28/$C28</f>
        <v>3.3333333333333335</v>
      </c>
      <c r="BG28" s="23">
        <f>O28</f>
        <v>0.6428571428571429</v>
      </c>
      <c r="BH28" s="66">
        <f>P28/$C28</f>
        <v>4</v>
      </c>
      <c r="BI28" s="66">
        <f>Q28/$C28</f>
        <v>3</v>
      </c>
      <c r="BJ28" s="66">
        <f>R28/$C28</f>
        <v>1.3333333333333333</v>
      </c>
      <c r="BK28" s="66">
        <f>S28/$C28</f>
        <v>1.6666666666666667</v>
      </c>
      <c r="BL28" s="66">
        <f>T28/$C28</f>
        <v>2</v>
      </c>
      <c r="BM28" s="66">
        <f>U28/$C28</f>
        <v>0</v>
      </c>
      <c r="BN28" s="66">
        <f>V28/$C28</f>
        <v>1.3333333333333333</v>
      </c>
      <c r="BO28" s="66">
        <f>W28/$C28</f>
        <v>3.6666666666666665</v>
      </c>
      <c r="BP28" s="66">
        <f>X28/$C28</f>
        <v>0</v>
      </c>
      <c r="BQ28" s="66">
        <f>Y28/$C28</f>
        <v>0</v>
      </c>
      <c r="BR28" s="66">
        <f>Z28/$C28</f>
        <v>0</v>
      </c>
      <c r="BS28" s="23">
        <f>AA28</f>
        <v>0</v>
      </c>
      <c r="BT28" s="66">
        <f>AB28/$C28</f>
        <v>2</v>
      </c>
      <c r="BU28" s="66">
        <f>AC28/$C28</f>
        <v>0.66666666666666663</v>
      </c>
      <c r="BV28" s="66">
        <f>AD28/$C28</f>
        <v>1</v>
      </c>
      <c r="BW28" s="66">
        <f>AE28/$C28</f>
        <v>0.33333333333333331</v>
      </c>
      <c r="BX28" s="66">
        <f>AF28/$C28</f>
        <v>3.3333333333333335</v>
      </c>
      <c r="BY28" s="66">
        <f>AG28/$C28</f>
        <v>0</v>
      </c>
      <c r="BZ28" s="66">
        <f>AH28/$C28</f>
        <v>1.3333333333333333</v>
      </c>
      <c r="CA28" s="66">
        <f>AI28/$C28</f>
        <v>0</v>
      </c>
      <c r="CB28" s="66">
        <f>AJ28/$C28</f>
        <v>0</v>
      </c>
      <c r="CC28" s="66">
        <f>AK28/$C28</f>
        <v>1.3333333333333333</v>
      </c>
      <c r="CD28" s="66">
        <f>AL28/$C28</f>
        <v>0</v>
      </c>
      <c r="CE28" s="66">
        <f>AM28/$C28</f>
        <v>0</v>
      </c>
      <c r="CF28" s="66">
        <f>AN28/$C28</f>
        <v>0</v>
      </c>
      <c r="CG28" s="66">
        <f>AO28/$C28</f>
        <v>2.3333333333333335</v>
      </c>
      <c r="CH28" s="66">
        <f>AP28/$C28</f>
        <v>1.3333333333333333</v>
      </c>
      <c r="CI28" s="66">
        <f>AQ28/$C28</f>
        <v>0</v>
      </c>
      <c r="CJ28" s="66">
        <f>AR28/$C28</f>
        <v>0</v>
      </c>
      <c r="CK28" s="66">
        <f>AS28/$C28</f>
        <v>0</v>
      </c>
      <c r="CL28" s="23">
        <f>AT28</f>
        <v>0</v>
      </c>
      <c r="CM28" s="67">
        <f>AU28/$C28</f>
        <v>0</v>
      </c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  <c r="XFC28" s="13"/>
      <c r="XFD28" s="13"/>
    </row>
    <row r="29" spans="1:16384" s="12" customFormat="1" ht="24" customHeight="1" x14ac:dyDescent="0.2">
      <c r="A29" s="19" t="s">
        <v>66</v>
      </c>
      <c r="B29" s="10" t="s">
        <v>130</v>
      </c>
      <c r="C29" s="10">
        <v>4</v>
      </c>
      <c r="D29" s="11">
        <v>167</v>
      </c>
      <c r="E29" s="20">
        <v>19</v>
      </c>
      <c r="F29" s="20">
        <v>9</v>
      </c>
      <c r="G29" s="20">
        <v>28</v>
      </c>
      <c r="H29" s="39">
        <v>0</v>
      </c>
      <c r="I29" s="42">
        <v>0.75</v>
      </c>
      <c r="J29" s="43">
        <v>0.73684210526315785</v>
      </c>
      <c r="K29" s="43">
        <v>0.77777777777777779</v>
      </c>
      <c r="L29" s="20">
        <v>3</v>
      </c>
      <c r="M29" s="20">
        <v>19</v>
      </c>
      <c r="N29" s="20">
        <v>9</v>
      </c>
      <c r="O29" s="23">
        <v>0.6785714285714286</v>
      </c>
      <c r="P29" s="20">
        <v>18</v>
      </c>
      <c r="Q29" s="20">
        <v>4</v>
      </c>
      <c r="R29" s="20">
        <v>3</v>
      </c>
      <c r="S29" s="20">
        <v>1</v>
      </c>
      <c r="T29" s="20">
        <v>2</v>
      </c>
      <c r="U29" s="20">
        <v>0</v>
      </c>
      <c r="V29" s="20">
        <v>6</v>
      </c>
      <c r="W29" s="20">
        <v>14</v>
      </c>
      <c r="X29" s="20">
        <v>0</v>
      </c>
      <c r="Y29" s="20">
        <v>3</v>
      </c>
      <c r="Z29" s="20">
        <v>1</v>
      </c>
      <c r="AA29" s="23">
        <v>0.33333333333333331</v>
      </c>
      <c r="AB29" s="20">
        <v>2</v>
      </c>
      <c r="AC29" s="20">
        <v>0</v>
      </c>
      <c r="AD29" s="20">
        <v>2</v>
      </c>
      <c r="AE29" s="20">
        <v>0</v>
      </c>
      <c r="AF29" s="20">
        <v>21</v>
      </c>
      <c r="AG29" s="20">
        <v>0</v>
      </c>
      <c r="AH29" s="20">
        <v>4</v>
      </c>
      <c r="AI29" s="20">
        <v>1</v>
      </c>
      <c r="AJ29" s="20">
        <v>1</v>
      </c>
      <c r="AK29" s="20">
        <v>5</v>
      </c>
      <c r="AL29" s="20">
        <v>4</v>
      </c>
      <c r="AM29" s="20">
        <v>0</v>
      </c>
      <c r="AN29" s="20">
        <v>1</v>
      </c>
      <c r="AO29" s="20">
        <v>2</v>
      </c>
      <c r="AP29" s="20">
        <v>7</v>
      </c>
      <c r="AQ29" s="20">
        <v>0</v>
      </c>
      <c r="AR29" s="20">
        <v>0</v>
      </c>
      <c r="AS29" s="20">
        <v>0</v>
      </c>
      <c r="AT29" s="23">
        <v>0</v>
      </c>
      <c r="AU29" s="21">
        <v>0</v>
      </c>
      <c r="AV29" s="36">
        <f>D29/$C29</f>
        <v>41.75</v>
      </c>
      <c r="AW29" s="66">
        <f>E29/$C29</f>
        <v>4.75</v>
      </c>
      <c r="AX29" s="66">
        <f>F29/$C29</f>
        <v>2.25</v>
      </c>
      <c r="AY29" s="66">
        <f>G29/$C29</f>
        <v>7</v>
      </c>
      <c r="AZ29" s="66">
        <f>H29/$C29</f>
        <v>0</v>
      </c>
      <c r="BA29" s="23">
        <f>I29</f>
        <v>0.75</v>
      </c>
      <c r="BB29" s="23">
        <f>J29</f>
        <v>0.73684210526315785</v>
      </c>
      <c r="BC29" s="23">
        <f>K29</f>
        <v>0.77777777777777779</v>
      </c>
      <c r="BD29" s="66">
        <f>L29/$C29</f>
        <v>0.75</v>
      </c>
      <c r="BE29" s="66">
        <f>M29/$C29</f>
        <v>4.75</v>
      </c>
      <c r="BF29" s="66">
        <f>N29/$C29</f>
        <v>2.25</v>
      </c>
      <c r="BG29" s="23">
        <f>O29</f>
        <v>0.6785714285714286</v>
      </c>
      <c r="BH29" s="66">
        <f>P29/$C29</f>
        <v>4.5</v>
      </c>
      <c r="BI29" s="66">
        <f>Q29/$C29</f>
        <v>1</v>
      </c>
      <c r="BJ29" s="66">
        <f>R29/$C29</f>
        <v>0.75</v>
      </c>
      <c r="BK29" s="66">
        <f>S29/$C29</f>
        <v>0.25</v>
      </c>
      <c r="BL29" s="66">
        <f>T29/$C29</f>
        <v>0.5</v>
      </c>
      <c r="BM29" s="66">
        <f>U29/$C29</f>
        <v>0</v>
      </c>
      <c r="BN29" s="66">
        <f>V29/$C29</f>
        <v>1.5</v>
      </c>
      <c r="BO29" s="66">
        <f>W29/$C29</f>
        <v>3.5</v>
      </c>
      <c r="BP29" s="66">
        <f>X29/$C29</f>
        <v>0</v>
      </c>
      <c r="BQ29" s="66">
        <f>Y29/$C29</f>
        <v>0.75</v>
      </c>
      <c r="BR29" s="66">
        <f>Z29/$C29</f>
        <v>0.25</v>
      </c>
      <c r="BS29" s="23">
        <f>AA29</f>
        <v>0.33333333333333331</v>
      </c>
      <c r="BT29" s="66">
        <f>AB29/$C29</f>
        <v>0.5</v>
      </c>
      <c r="BU29" s="66">
        <f>AC29/$C29</f>
        <v>0</v>
      </c>
      <c r="BV29" s="66">
        <f>AD29/$C29</f>
        <v>0.5</v>
      </c>
      <c r="BW29" s="66">
        <f>AE29/$C29</f>
        <v>0</v>
      </c>
      <c r="BX29" s="66">
        <f>AF29/$C29</f>
        <v>5.25</v>
      </c>
      <c r="BY29" s="66">
        <f>AG29/$C29</f>
        <v>0</v>
      </c>
      <c r="BZ29" s="66">
        <f>AH29/$C29</f>
        <v>1</v>
      </c>
      <c r="CA29" s="66">
        <f>AI29/$C29</f>
        <v>0.25</v>
      </c>
      <c r="CB29" s="66">
        <f>AJ29/$C29</f>
        <v>0.25</v>
      </c>
      <c r="CC29" s="66">
        <f>AK29/$C29</f>
        <v>1.25</v>
      </c>
      <c r="CD29" s="66">
        <f>AL29/$C29</f>
        <v>1</v>
      </c>
      <c r="CE29" s="66">
        <f>AM29/$C29</f>
        <v>0</v>
      </c>
      <c r="CF29" s="66">
        <f>AN29/$C29</f>
        <v>0.25</v>
      </c>
      <c r="CG29" s="66">
        <f>AO29/$C29</f>
        <v>0.5</v>
      </c>
      <c r="CH29" s="66">
        <f>AP29/$C29</f>
        <v>1.75</v>
      </c>
      <c r="CI29" s="66">
        <f>AQ29/$C29</f>
        <v>0</v>
      </c>
      <c r="CJ29" s="66">
        <f>AR29/$C29</f>
        <v>0</v>
      </c>
      <c r="CK29" s="66">
        <f>AS29/$C29</f>
        <v>0</v>
      </c>
      <c r="CL29" s="23">
        <f>AT29</f>
        <v>0</v>
      </c>
      <c r="CM29" s="67">
        <f>AU29/$C29</f>
        <v>0</v>
      </c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  <c r="XFB29" s="13"/>
      <c r="XFC29" s="13"/>
      <c r="XFD29" s="13"/>
    </row>
    <row r="30" spans="1:16384" s="12" customFormat="1" ht="24" customHeight="1" x14ac:dyDescent="0.2">
      <c r="A30" s="19" t="s">
        <v>66</v>
      </c>
      <c r="B30" s="10" t="s">
        <v>152</v>
      </c>
      <c r="C30" s="10">
        <v>3</v>
      </c>
      <c r="D30" s="11">
        <v>111</v>
      </c>
      <c r="E30" s="20">
        <v>17</v>
      </c>
      <c r="F30" s="20">
        <v>11</v>
      </c>
      <c r="G30" s="20">
        <v>28</v>
      </c>
      <c r="H30" s="39">
        <v>1</v>
      </c>
      <c r="I30" s="42">
        <v>0.5357142857142857</v>
      </c>
      <c r="J30" s="43">
        <v>0.58823529411764708</v>
      </c>
      <c r="K30" s="43">
        <v>0.45454545454545453</v>
      </c>
      <c r="L30" s="20">
        <v>5</v>
      </c>
      <c r="M30" s="20">
        <v>15</v>
      </c>
      <c r="N30" s="20">
        <v>9</v>
      </c>
      <c r="O30" s="23">
        <v>0.625</v>
      </c>
      <c r="P30" s="20">
        <v>9</v>
      </c>
      <c r="Q30" s="20">
        <v>3</v>
      </c>
      <c r="R30" s="20">
        <v>2</v>
      </c>
      <c r="S30" s="20">
        <v>1</v>
      </c>
      <c r="T30" s="20">
        <v>1</v>
      </c>
      <c r="U30" s="20">
        <v>0</v>
      </c>
      <c r="V30" s="20">
        <v>5</v>
      </c>
      <c r="W30" s="20">
        <v>12</v>
      </c>
      <c r="X30" s="20">
        <v>2</v>
      </c>
      <c r="Y30" s="20">
        <v>0</v>
      </c>
      <c r="Z30" s="20">
        <v>0</v>
      </c>
      <c r="AA30" s="23">
        <v>0</v>
      </c>
      <c r="AB30" s="20">
        <v>2</v>
      </c>
      <c r="AC30" s="20">
        <v>1</v>
      </c>
      <c r="AD30" s="20">
        <v>1</v>
      </c>
      <c r="AE30" s="20">
        <v>0</v>
      </c>
      <c r="AF30" s="20">
        <v>11</v>
      </c>
      <c r="AG30" s="20">
        <v>1</v>
      </c>
      <c r="AH30" s="20">
        <v>8</v>
      </c>
      <c r="AI30" s="20">
        <v>1</v>
      </c>
      <c r="AJ30" s="20">
        <v>0</v>
      </c>
      <c r="AK30" s="20">
        <v>3</v>
      </c>
      <c r="AL30" s="20">
        <v>6</v>
      </c>
      <c r="AM30" s="20">
        <v>0</v>
      </c>
      <c r="AN30" s="20">
        <v>0</v>
      </c>
      <c r="AO30" s="20">
        <v>3</v>
      </c>
      <c r="AP30" s="20">
        <v>2</v>
      </c>
      <c r="AQ30" s="20">
        <v>0</v>
      </c>
      <c r="AR30" s="20">
        <v>0</v>
      </c>
      <c r="AS30" s="20">
        <v>0</v>
      </c>
      <c r="AT30" s="23">
        <v>0</v>
      </c>
      <c r="AU30" s="21">
        <v>0</v>
      </c>
      <c r="AV30" s="36">
        <f>D30/$C30</f>
        <v>37</v>
      </c>
      <c r="AW30" s="66">
        <f>E30/$C30</f>
        <v>5.666666666666667</v>
      </c>
      <c r="AX30" s="66">
        <f>F30/$C30</f>
        <v>3.6666666666666665</v>
      </c>
      <c r="AY30" s="66">
        <f>G30/$C30</f>
        <v>9.3333333333333339</v>
      </c>
      <c r="AZ30" s="66">
        <f>H30/$C30</f>
        <v>0.33333333333333331</v>
      </c>
      <c r="BA30" s="23">
        <f>I30</f>
        <v>0.5357142857142857</v>
      </c>
      <c r="BB30" s="23">
        <f>J30</f>
        <v>0.58823529411764708</v>
      </c>
      <c r="BC30" s="23">
        <f>K30</f>
        <v>0.45454545454545453</v>
      </c>
      <c r="BD30" s="66">
        <f>L30/$C30</f>
        <v>1.6666666666666667</v>
      </c>
      <c r="BE30" s="66">
        <f>M30/$C30</f>
        <v>5</v>
      </c>
      <c r="BF30" s="66">
        <f>N30/$C30</f>
        <v>3</v>
      </c>
      <c r="BG30" s="23">
        <f>O30</f>
        <v>0.625</v>
      </c>
      <c r="BH30" s="66">
        <f>P30/$C30</f>
        <v>3</v>
      </c>
      <c r="BI30" s="66">
        <f>Q30/$C30</f>
        <v>1</v>
      </c>
      <c r="BJ30" s="66">
        <f>R30/$C30</f>
        <v>0.66666666666666663</v>
      </c>
      <c r="BK30" s="66">
        <f>S30/$C30</f>
        <v>0.33333333333333331</v>
      </c>
      <c r="BL30" s="66">
        <f>T30/$C30</f>
        <v>0.33333333333333331</v>
      </c>
      <c r="BM30" s="66">
        <f>U30/$C30</f>
        <v>0</v>
      </c>
      <c r="BN30" s="66">
        <f>V30/$C30</f>
        <v>1.6666666666666667</v>
      </c>
      <c r="BO30" s="66">
        <f>W30/$C30</f>
        <v>4</v>
      </c>
      <c r="BP30" s="66">
        <f>X30/$C30</f>
        <v>0.66666666666666663</v>
      </c>
      <c r="BQ30" s="66">
        <f>Y30/$C30</f>
        <v>0</v>
      </c>
      <c r="BR30" s="66">
        <f>Z30/$C30</f>
        <v>0</v>
      </c>
      <c r="BS30" s="23">
        <f>AA30</f>
        <v>0</v>
      </c>
      <c r="BT30" s="66">
        <f>AB30/$C30</f>
        <v>0.66666666666666663</v>
      </c>
      <c r="BU30" s="66">
        <f>AC30/$C30</f>
        <v>0.33333333333333331</v>
      </c>
      <c r="BV30" s="66">
        <f>AD30/$C30</f>
        <v>0.33333333333333331</v>
      </c>
      <c r="BW30" s="66">
        <f>AE30/$C30</f>
        <v>0</v>
      </c>
      <c r="BX30" s="66">
        <f>AF30/$C30</f>
        <v>3.6666666666666665</v>
      </c>
      <c r="BY30" s="66">
        <f>AG30/$C30</f>
        <v>0.33333333333333331</v>
      </c>
      <c r="BZ30" s="66">
        <f>AH30/$C30</f>
        <v>2.6666666666666665</v>
      </c>
      <c r="CA30" s="66">
        <f>AI30/$C30</f>
        <v>0.33333333333333331</v>
      </c>
      <c r="CB30" s="66">
        <f>AJ30/$C30</f>
        <v>0</v>
      </c>
      <c r="CC30" s="66">
        <f>AK30/$C30</f>
        <v>1</v>
      </c>
      <c r="CD30" s="66">
        <f>AL30/$C30</f>
        <v>2</v>
      </c>
      <c r="CE30" s="66">
        <f>AM30/$C30</f>
        <v>0</v>
      </c>
      <c r="CF30" s="66">
        <f>AN30/$C30</f>
        <v>0</v>
      </c>
      <c r="CG30" s="66">
        <f>AO30/$C30</f>
        <v>1</v>
      </c>
      <c r="CH30" s="66">
        <f>AP30/$C30</f>
        <v>0.66666666666666663</v>
      </c>
      <c r="CI30" s="66">
        <f>AQ30/$C30</f>
        <v>0</v>
      </c>
      <c r="CJ30" s="66">
        <f>AR30/$C30</f>
        <v>0</v>
      </c>
      <c r="CK30" s="66">
        <f>AS30/$C30</f>
        <v>0</v>
      </c>
      <c r="CL30" s="23">
        <f>AT30</f>
        <v>0</v>
      </c>
      <c r="CM30" s="67">
        <f>AU30/$C30</f>
        <v>0</v>
      </c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  <c r="XFC30" s="13"/>
      <c r="XFD30" s="13"/>
    </row>
    <row r="31" spans="1:16384" s="12" customFormat="1" ht="24" customHeight="1" x14ac:dyDescent="0.2">
      <c r="A31" s="19" t="s">
        <v>65</v>
      </c>
      <c r="B31" s="10" t="s">
        <v>216</v>
      </c>
      <c r="C31" s="10">
        <v>2</v>
      </c>
      <c r="D31" s="11">
        <v>102</v>
      </c>
      <c r="E31" s="20">
        <v>22</v>
      </c>
      <c r="F31" s="20">
        <v>5</v>
      </c>
      <c r="G31" s="20">
        <v>27</v>
      </c>
      <c r="H31" s="39">
        <v>0</v>
      </c>
      <c r="I31" s="42">
        <v>0.59259259259259256</v>
      </c>
      <c r="J31" s="43">
        <v>0.63636363636363635</v>
      </c>
      <c r="K31" s="43">
        <v>0.4</v>
      </c>
      <c r="L31" s="20">
        <v>4</v>
      </c>
      <c r="M31" s="20">
        <v>13</v>
      </c>
      <c r="N31" s="20">
        <v>13</v>
      </c>
      <c r="O31" s="23">
        <v>0.5</v>
      </c>
      <c r="P31" s="20">
        <v>3</v>
      </c>
      <c r="Q31" s="20">
        <v>4</v>
      </c>
      <c r="R31" s="20">
        <v>3</v>
      </c>
      <c r="S31" s="20">
        <v>1</v>
      </c>
      <c r="T31" s="20">
        <v>1</v>
      </c>
      <c r="U31" s="20">
        <v>1</v>
      </c>
      <c r="V31" s="20">
        <v>2</v>
      </c>
      <c r="W31" s="20">
        <v>11</v>
      </c>
      <c r="X31" s="20">
        <v>1</v>
      </c>
      <c r="Y31" s="20">
        <v>0</v>
      </c>
      <c r="Z31" s="20">
        <v>0</v>
      </c>
      <c r="AA31" s="23">
        <v>0</v>
      </c>
      <c r="AB31" s="20">
        <v>1</v>
      </c>
      <c r="AC31" s="20">
        <v>0</v>
      </c>
      <c r="AD31" s="20">
        <v>0</v>
      </c>
      <c r="AE31" s="20">
        <v>1</v>
      </c>
      <c r="AF31" s="20">
        <v>4</v>
      </c>
      <c r="AG31" s="20">
        <v>1</v>
      </c>
      <c r="AH31" s="20">
        <v>4</v>
      </c>
      <c r="AI31" s="20">
        <v>0</v>
      </c>
      <c r="AJ31" s="20">
        <v>0</v>
      </c>
      <c r="AK31" s="20">
        <v>1</v>
      </c>
      <c r="AL31" s="20">
        <v>3</v>
      </c>
      <c r="AM31" s="20">
        <v>0</v>
      </c>
      <c r="AN31" s="20">
        <v>0</v>
      </c>
      <c r="AO31" s="20">
        <v>3</v>
      </c>
      <c r="AP31" s="20">
        <v>1</v>
      </c>
      <c r="AQ31" s="20">
        <v>1</v>
      </c>
      <c r="AR31" s="20">
        <v>0</v>
      </c>
      <c r="AS31" s="20">
        <v>1</v>
      </c>
      <c r="AT31" s="23">
        <v>1</v>
      </c>
      <c r="AU31" s="21">
        <v>1</v>
      </c>
      <c r="AV31" s="36">
        <f>D31/$C31</f>
        <v>51</v>
      </c>
      <c r="AW31" s="36">
        <f>E31/$C31</f>
        <v>11</v>
      </c>
      <c r="AX31" s="36">
        <f>F31/$C31</f>
        <v>2.5</v>
      </c>
      <c r="AY31" s="36">
        <f>G31/$C31</f>
        <v>13.5</v>
      </c>
      <c r="AZ31" s="36">
        <f>H31/$C31</f>
        <v>0</v>
      </c>
      <c r="BA31" s="23">
        <f>I31</f>
        <v>0.59259259259259256</v>
      </c>
      <c r="BB31" s="23">
        <f>J31</f>
        <v>0.63636363636363635</v>
      </c>
      <c r="BC31" s="23">
        <f>K31</f>
        <v>0.4</v>
      </c>
      <c r="BD31" s="36">
        <f>L31/$C31</f>
        <v>2</v>
      </c>
      <c r="BE31" s="36">
        <f>M31/$C31</f>
        <v>6.5</v>
      </c>
      <c r="BF31" s="36">
        <f>N31/$C31</f>
        <v>6.5</v>
      </c>
      <c r="BG31" s="23">
        <f>O31</f>
        <v>0.5</v>
      </c>
      <c r="BH31" s="36">
        <f>P31/$C31</f>
        <v>1.5</v>
      </c>
      <c r="BI31" s="36">
        <f>Q31/$C31</f>
        <v>2</v>
      </c>
      <c r="BJ31" s="36">
        <f>R31/$C31</f>
        <v>1.5</v>
      </c>
      <c r="BK31" s="36">
        <f>S31/$C31</f>
        <v>0.5</v>
      </c>
      <c r="BL31" s="36">
        <f>T31/$C31</f>
        <v>0.5</v>
      </c>
      <c r="BM31" s="36">
        <f>U31/$C31</f>
        <v>0.5</v>
      </c>
      <c r="BN31" s="36">
        <f>V31/$C31</f>
        <v>1</v>
      </c>
      <c r="BO31" s="36">
        <f>W31/$C31</f>
        <v>5.5</v>
      </c>
      <c r="BP31" s="36">
        <f>X31/$C31</f>
        <v>0.5</v>
      </c>
      <c r="BQ31" s="36">
        <f>Y31/$C31</f>
        <v>0</v>
      </c>
      <c r="BR31" s="36">
        <f>Z31/$C31</f>
        <v>0</v>
      </c>
      <c r="BS31" s="23">
        <f>AA31</f>
        <v>0</v>
      </c>
      <c r="BT31" s="36">
        <f>AB31/$C31</f>
        <v>0.5</v>
      </c>
      <c r="BU31" s="36">
        <f>AC31/$C31</f>
        <v>0</v>
      </c>
      <c r="BV31" s="36">
        <f>AD31/$C31</f>
        <v>0</v>
      </c>
      <c r="BW31" s="36">
        <f>AE31/$C31</f>
        <v>0.5</v>
      </c>
      <c r="BX31" s="36">
        <f>AF31/$C31</f>
        <v>2</v>
      </c>
      <c r="BY31" s="36">
        <f>AG31/$C31</f>
        <v>0.5</v>
      </c>
      <c r="BZ31" s="36">
        <f>AH31/$C31</f>
        <v>2</v>
      </c>
      <c r="CA31" s="36">
        <f>AI31/$C31</f>
        <v>0</v>
      </c>
      <c r="CB31" s="36">
        <f>AJ31/$C31</f>
        <v>0</v>
      </c>
      <c r="CC31" s="36">
        <f>AK31/$C31</f>
        <v>0.5</v>
      </c>
      <c r="CD31" s="36">
        <f>AL31/$C31</f>
        <v>1.5</v>
      </c>
      <c r="CE31" s="36">
        <f>AM31/$C31</f>
        <v>0</v>
      </c>
      <c r="CF31" s="36">
        <f>AN31/$C31</f>
        <v>0</v>
      </c>
      <c r="CG31" s="36">
        <f>AO31/$C31</f>
        <v>1.5</v>
      </c>
      <c r="CH31" s="36">
        <f>AP31/$C31</f>
        <v>0.5</v>
      </c>
      <c r="CI31" s="36">
        <f>AQ31/$C31</f>
        <v>0.5</v>
      </c>
      <c r="CJ31" s="36">
        <f>AR31/$C31</f>
        <v>0</v>
      </c>
      <c r="CK31" s="36">
        <f>AS31/$C31</f>
        <v>0.5</v>
      </c>
      <c r="CL31" s="23">
        <f>AT31</f>
        <v>1</v>
      </c>
      <c r="CM31" s="65">
        <f>AU31/$C31</f>
        <v>0.5</v>
      </c>
    </row>
    <row r="32" spans="1:16384" s="12" customFormat="1" ht="24" customHeight="1" x14ac:dyDescent="0.2">
      <c r="A32" s="19" t="s">
        <v>63</v>
      </c>
      <c r="B32" s="10" t="s">
        <v>155</v>
      </c>
      <c r="C32" s="10">
        <v>2</v>
      </c>
      <c r="D32" s="11">
        <v>93</v>
      </c>
      <c r="E32" s="20">
        <v>16</v>
      </c>
      <c r="F32" s="20">
        <v>11</v>
      </c>
      <c r="G32" s="20">
        <v>27</v>
      </c>
      <c r="H32" s="39">
        <v>0</v>
      </c>
      <c r="I32" s="42">
        <v>0.55555555555555558</v>
      </c>
      <c r="J32" s="43">
        <v>0.5625</v>
      </c>
      <c r="K32" s="43">
        <v>0.54545454545454541</v>
      </c>
      <c r="L32" s="20">
        <v>4</v>
      </c>
      <c r="M32" s="20">
        <v>15</v>
      </c>
      <c r="N32" s="20">
        <v>14</v>
      </c>
      <c r="O32" s="23">
        <v>0.51724137931034486</v>
      </c>
      <c r="P32" s="20">
        <v>16</v>
      </c>
      <c r="Q32" s="20">
        <v>4</v>
      </c>
      <c r="R32" s="20">
        <v>4</v>
      </c>
      <c r="S32" s="20">
        <v>0</v>
      </c>
      <c r="T32" s="20">
        <v>4</v>
      </c>
      <c r="U32" s="20">
        <v>0</v>
      </c>
      <c r="V32" s="20">
        <v>8</v>
      </c>
      <c r="W32" s="20">
        <v>15</v>
      </c>
      <c r="X32" s="20">
        <v>1</v>
      </c>
      <c r="Y32" s="20">
        <v>0</v>
      </c>
      <c r="Z32" s="20">
        <v>0</v>
      </c>
      <c r="AA32" s="23">
        <v>0</v>
      </c>
      <c r="AB32" s="20">
        <v>1</v>
      </c>
      <c r="AC32" s="20">
        <v>1</v>
      </c>
      <c r="AD32" s="20">
        <v>0</v>
      </c>
      <c r="AE32" s="20">
        <v>0</v>
      </c>
      <c r="AF32" s="20">
        <v>7</v>
      </c>
      <c r="AG32" s="20">
        <v>0</v>
      </c>
      <c r="AH32" s="20">
        <v>5</v>
      </c>
      <c r="AI32" s="20">
        <v>2</v>
      </c>
      <c r="AJ32" s="20">
        <v>0</v>
      </c>
      <c r="AK32" s="20">
        <v>1</v>
      </c>
      <c r="AL32" s="20">
        <v>6</v>
      </c>
      <c r="AM32" s="20">
        <v>0</v>
      </c>
      <c r="AN32" s="20">
        <v>0</v>
      </c>
      <c r="AO32" s="20">
        <v>2</v>
      </c>
      <c r="AP32" s="20">
        <v>4</v>
      </c>
      <c r="AQ32" s="20">
        <v>0</v>
      </c>
      <c r="AR32" s="20">
        <v>0</v>
      </c>
      <c r="AS32" s="20">
        <v>0</v>
      </c>
      <c r="AT32" s="23">
        <v>0</v>
      </c>
      <c r="AU32" s="21">
        <v>0</v>
      </c>
      <c r="AV32" s="36">
        <f>D32/$C32</f>
        <v>46.5</v>
      </c>
      <c r="AW32" s="66">
        <f>E32/$C32</f>
        <v>8</v>
      </c>
      <c r="AX32" s="66">
        <f>F32/$C32</f>
        <v>5.5</v>
      </c>
      <c r="AY32" s="66">
        <f>G32/$C32</f>
        <v>13.5</v>
      </c>
      <c r="AZ32" s="66">
        <f>H32/$C32</f>
        <v>0</v>
      </c>
      <c r="BA32" s="23">
        <f>I32</f>
        <v>0.55555555555555558</v>
      </c>
      <c r="BB32" s="23">
        <f>J32</f>
        <v>0.5625</v>
      </c>
      <c r="BC32" s="23">
        <f>K32</f>
        <v>0.54545454545454541</v>
      </c>
      <c r="BD32" s="66">
        <f>L32/$C32</f>
        <v>2</v>
      </c>
      <c r="BE32" s="66">
        <f>M32/$C32</f>
        <v>7.5</v>
      </c>
      <c r="BF32" s="66">
        <f>N32/$C32</f>
        <v>7</v>
      </c>
      <c r="BG32" s="23">
        <f>O32</f>
        <v>0.51724137931034486</v>
      </c>
      <c r="BH32" s="66">
        <f>P32/$C32</f>
        <v>8</v>
      </c>
      <c r="BI32" s="66">
        <f>Q32/$C32</f>
        <v>2</v>
      </c>
      <c r="BJ32" s="66">
        <f>R32/$C32</f>
        <v>2</v>
      </c>
      <c r="BK32" s="66">
        <f>S32/$C32</f>
        <v>0</v>
      </c>
      <c r="BL32" s="66">
        <f>T32/$C32</f>
        <v>2</v>
      </c>
      <c r="BM32" s="66">
        <f>U32/$C32</f>
        <v>0</v>
      </c>
      <c r="BN32" s="66">
        <f>V32/$C32</f>
        <v>4</v>
      </c>
      <c r="BO32" s="66">
        <f>W32/$C32</f>
        <v>7.5</v>
      </c>
      <c r="BP32" s="66">
        <f>X32/$C32</f>
        <v>0.5</v>
      </c>
      <c r="BQ32" s="66">
        <f>Y32/$C32</f>
        <v>0</v>
      </c>
      <c r="BR32" s="66">
        <f>Z32/$C32</f>
        <v>0</v>
      </c>
      <c r="BS32" s="23">
        <f>AA32</f>
        <v>0</v>
      </c>
      <c r="BT32" s="66">
        <f>AB32/$C32</f>
        <v>0.5</v>
      </c>
      <c r="BU32" s="66">
        <f>AC32/$C32</f>
        <v>0.5</v>
      </c>
      <c r="BV32" s="66">
        <f>AD32/$C32</f>
        <v>0</v>
      </c>
      <c r="BW32" s="66">
        <f>AE32/$C32</f>
        <v>0</v>
      </c>
      <c r="BX32" s="66">
        <f>AF32/$C32</f>
        <v>3.5</v>
      </c>
      <c r="BY32" s="66">
        <f>AG32/$C32</f>
        <v>0</v>
      </c>
      <c r="BZ32" s="66">
        <f>AH32/$C32</f>
        <v>2.5</v>
      </c>
      <c r="CA32" s="66">
        <f>AI32/$C32</f>
        <v>1</v>
      </c>
      <c r="CB32" s="66">
        <f>AJ32/$C32</f>
        <v>0</v>
      </c>
      <c r="CC32" s="66">
        <f>AK32/$C32</f>
        <v>0.5</v>
      </c>
      <c r="CD32" s="66">
        <f>AL32/$C32</f>
        <v>3</v>
      </c>
      <c r="CE32" s="66">
        <f>AM32/$C32</f>
        <v>0</v>
      </c>
      <c r="CF32" s="66">
        <f>AN32/$C32</f>
        <v>0</v>
      </c>
      <c r="CG32" s="66">
        <f>AO32/$C32</f>
        <v>1</v>
      </c>
      <c r="CH32" s="66">
        <f>AP32/$C32</f>
        <v>2</v>
      </c>
      <c r="CI32" s="66">
        <f>AQ32/$C32</f>
        <v>0</v>
      </c>
      <c r="CJ32" s="66">
        <f>AR32/$C32</f>
        <v>0</v>
      </c>
      <c r="CK32" s="66">
        <f>AS32/$C32</f>
        <v>0</v>
      </c>
      <c r="CL32" s="23">
        <f>AT32</f>
        <v>0</v>
      </c>
      <c r="CM32" s="67">
        <f>AU32/$C32</f>
        <v>0</v>
      </c>
    </row>
    <row r="33" spans="1:91" s="12" customFormat="1" ht="24" customHeight="1" x14ac:dyDescent="0.2">
      <c r="A33" s="19" t="s">
        <v>64</v>
      </c>
      <c r="B33" s="10" t="s">
        <v>121</v>
      </c>
      <c r="C33" s="10">
        <v>3</v>
      </c>
      <c r="D33" s="11">
        <v>113</v>
      </c>
      <c r="E33" s="20">
        <v>19</v>
      </c>
      <c r="F33" s="20">
        <v>8</v>
      </c>
      <c r="G33" s="20">
        <v>27</v>
      </c>
      <c r="H33" s="39">
        <v>0</v>
      </c>
      <c r="I33" s="42">
        <v>0.44444444444444442</v>
      </c>
      <c r="J33" s="43">
        <v>0.42105263157894735</v>
      </c>
      <c r="K33" s="43">
        <v>0.5</v>
      </c>
      <c r="L33" s="20">
        <v>9</v>
      </c>
      <c r="M33" s="20">
        <v>18</v>
      </c>
      <c r="N33" s="20">
        <v>8</v>
      </c>
      <c r="O33" s="23">
        <v>0.69230769230769229</v>
      </c>
      <c r="P33" s="20">
        <v>6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5</v>
      </c>
      <c r="W33" s="20">
        <v>15</v>
      </c>
      <c r="X33" s="20">
        <v>2</v>
      </c>
      <c r="Y33" s="20">
        <v>0</v>
      </c>
      <c r="Z33" s="20">
        <v>0</v>
      </c>
      <c r="AA33" s="23">
        <v>0</v>
      </c>
      <c r="AB33" s="20">
        <v>7</v>
      </c>
      <c r="AC33" s="20">
        <v>1</v>
      </c>
      <c r="AD33" s="20">
        <v>5</v>
      </c>
      <c r="AE33" s="20">
        <v>1</v>
      </c>
      <c r="AF33" s="20">
        <v>9</v>
      </c>
      <c r="AG33" s="20">
        <v>0</v>
      </c>
      <c r="AH33" s="20">
        <v>3</v>
      </c>
      <c r="AI33" s="20">
        <v>1</v>
      </c>
      <c r="AJ33" s="20">
        <v>6</v>
      </c>
      <c r="AK33" s="20">
        <v>4</v>
      </c>
      <c r="AL33" s="20">
        <v>0</v>
      </c>
      <c r="AM33" s="20">
        <v>0</v>
      </c>
      <c r="AN33" s="20">
        <v>0</v>
      </c>
      <c r="AO33" s="20">
        <v>9</v>
      </c>
      <c r="AP33" s="20">
        <v>1</v>
      </c>
      <c r="AQ33" s="20">
        <v>0</v>
      </c>
      <c r="AR33" s="20">
        <v>0</v>
      </c>
      <c r="AS33" s="20">
        <v>0</v>
      </c>
      <c r="AT33" s="23">
        <v>0</v>
      </c>
      <c r="AU33" s="21">
        <v>1</v>
      </c>
      <c r="AV33" s="36">
        <f>D33/$C33</f>
        <v>37.666666666666664</v>
      </c>
      <c r="AW33" s="66">
        <f>E33/$C33</f>
        <v>6.333333333333333</v>
      </c>
      <c r="AX33" s="66">
        <f>F33/$C33</f>
        <v>2.6666666666666665</v>
      </c>
      <c r="AY33" s="66">
        <f>G33/$C33</f>
        <v>9</v>
      </c>
      <c r="AZ33" s="66">
        <f>H33/$C33</f>
        <v>0</v>
      </c>
      <c r="BA33" s="23">
        <f>I33</f>
        <v>0.44444444444444442</v>
      </c>
      <c r="BB33" s="23">
        <f>J33</f>
        <v>0.42105263157894735</v>
      </c>
      <c r="BC33" s="23">
        <f>K33</f>
        <v>0.5</v>
      </c>
      <c r="BD33" s="66">
        <f>L33/$C33</f>
        <v>3</v>
      </c>
      <c r="BE33" s="66">
        <f>M33/$C33</f>
        <v>6</v>
      </c>
      <c r="BF33" s="66">
        <f>N33/$C33</f>
        <v>2.6666666666666665</v>
      </c>
      <c r="BG33" s="23">
        <f>O33</f>
        <v>0.69230769230769229</v>
      </c>
      <c r="BH33" s="66">
        <f>P33/$C33</f>
        <v>2</v>
      </c>
      <c r="BI33" s="66">
        <f>Q33/$C33</f>
        <v>0</v>
      </c>
      <c r="BJ33" s="66">
        <f>R33/$C33</f>
        <v>0</v>
      </c>
      <c r="BK33" s="66">
        <f>S33/$C33</f>
        <v>0</v>
      </c>
      <c r="BL33" s="66">
        <f>T33/$C33</f>
        <v>0</v>
      </c>
      <c r="BM33" s="66">
        <f>U33/$C33</f>
        <v>0</v>
      </c>
      <c r="BN33" s="66">
        <f>V33/$C33</f>
        <v>1.6666666666666667</v>
      </c>
      <c r="BO33" s="66">
        <f>W33/$C33</f>
        <v>5</v>
      </c>
      <c r="BP33" s="66">
        <f>X33/$C33</f>
        <v>0.66666666666666663</v>
      </c>
      <c r="BQ33" s="66">
        <f>Y33/$C33</f>
        <v>0</v>
      </c>
      <c r="BR33" s="66">
        <f>Z33/$C33</f>
        <v>0</v>
      </c>
      <c r="BS33" s="23">
        <f>AA33</f>
        <v>0</v>
      </c>
      <c r="BT33" s="66">
        <f>AB33/$C33</f>
        <v>2.3333333333333335</v>
      </c>
      <c r="BU33" s="66">
        <f>AC33/$C33</f>
        <v>0.33333333333333331</v>
      </c>
      <c r="BV33" s="66">
        <f>AD33/$C33</f>
        <v>1.6666666666666667</v>
      </c>
      <c r="BW33" s="66">
        <f>AE33/$C33</f>
        <v>0.33333333333333331</v>
      </c>
      <c r="BX33" s="66">
        <f>AF33/$C33</f>
        <v>3</v>
      </c>
      <c r="BY33" s="66">
        <f>AG33/$C33</f>
        <v>0</v>
      </c>
      <c r="BZ33" s="66">
        <f>AH33/$C33</f>
        <v>1</v>
      </c>
      <c r="CA33" s="66">
        <f>AI33/$C33</f>
        <v>0.33333333333333331</v>
      </c>
      <c r="CB33" s="66">
        <f>AJ33/$C33</f>
        <v>2</v>
      </c>
      <c r="CC33" s="66">
        <f>AK33/$C33</f>
        <v>1.3333333333333333</v>
      </c>
      <c r="CD33" s="66">
        <f>AL33/$C33</f>
        <v>0</v>
      </c>
      <c r="CE33" s="66">
        <f>AM33/$C33</f>
        <v>0</v>
      </c>
      <c r="CF33" s="66">
        <f>AN33/$C33</f>
        <v>0</v>
      </c>
      <c r="CG33" s="66">
        <f>AO33/$C33</f>
        <v>3</v>
      </c>
      <c r="CH33" s="66">
        <f>AP33/$C33</f>
        <v>0.33333333333333331</v>
      </c>
      <c r="CI33" s="66">
        <f>AQ33/$C33</f>
        <v>0</v>
      </c>
      <c r="CJ33" s="66">
        <f>AR33/$C33</f>
        <v>0</v>
      </c>
      <c r="CK33" s="66">
        <f>AS33/$C33</f>
        <v>0</v>
      </c>
      <c r="CL33" s="23">
        <f>AT33</f>
        <v>0</v>
      </c>
      <c r="CM33" s="67">
        <f>AU33/$C33</f>
        <v>0.33333333333333331</v>
      </c>
    </row>
    <row r="34" spans="1:91" s="12" customFormat="1" ht="24" customHeight="1" x14ac:dyDescent="0.2">
      <c r="A34" s="19" t="s">
        <v>63</v>
      </c>
      <c r="B34" s="10" t="s">
        <v>148</v>
      </c>
      <c r="C34" s="10">
        <v>2</v>
      </c>
      <c r="D34" s="11">
        <v>108</v>
      </c>
      <c r="E34" s="20">
        <v>21</v>
      </c>
      <c r="F34" s="20">
        <v>5</v>
      </c>
      <c r="G34" s="20">
        <v>26</v>
      </c>
      <c r="H34" s="39">
        <v>0</v>
      </c>
      <c r="I34" s="42">
        <v>0.80769230769230771</v>
      </c>
      <c r="J34" s="43">
        <v>0.76190476190476186</v>
      </c>
      <c r="K34" s="43">
        <v>1</v>
      </c>
      <c r="L34" s="20">
        <v>3</v>
      </c>
      <c r="M34" s="20">
        <v>9</v>
      </c>
      <c r="N34" s="20">
        <v>17</v>
      </c>
      <c r="O34" s="23">
        <v>0.34615384615384615</v>
      </c>
      <c r="P34" s="20">
        <v>19</v>
      </c>
      <c r="Q34" s="20">
        <v>13</v>
      </c>
      <c r="R34" s="20">
        <v>9</v>
      </c>
      <c r="S34" s="20">
        <v>4</v>
      </c>
      <c r="T34" s="20">
        <v>11</v>
      </c>
      <c r="U34" s="20">
        <v>0</v>
      </c>
      <c r="V34" s="20">
        <v>4</v>
      </c>
      <c r="W34" s="20">
        <v>5</v>
      </c>
      <c r="X34" s="20">
        <v>0</v>
      </c>
      <c r="Y34" s="20">
        <v>0</v>
      </c>
      <c r="Z34" s="20">
        <v>0</v>
      </c>
      <c r="AA34" s="23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2</v>
      </c>
      <c r="AG34" s="20">
        <v>0</v>
      </c>
      <c r="AH34" s="20">
        <v>7</v>
      </c>
      <c r="AI34" s="20">
        <v>6</v>
      </c>
      <c r="AJ34" s="20">
        <v>0</v>
      </c>
      <c r="AK34" s="20">
        <v>0</v>
      </c>
      <c r="AL34" s="20">
        <v>4</v>
      </c>
      <c r="AM34" s="20">
        <v>0</v>
      </c>
      <c r="AN34" s="20">
        <v>0</v>
      </c>
      <c r="AO34" s="20">
        <v>4</v>
      </c>
      <c r="AP34" s="20">
        <v>4</v>
      </c>
      <c r="AQ34" s="20">
        <v>0</v>
      </c>
      <c r="AR34" s="20">
        <v>0</v>
      </c>
      <c r="AS34" s="20">
        <v>0</v>
      </c>
      <c r="AT34" s="23">
        <v>0</v>
      </c>
      <c r="AU34" s="21">
        <v>0</v>
      </c>
      <c r="AV34" s="36">
        <f>D34/$C34</f>
        <v>54</v>
      </c>
      <c r="AW34" s="66">
        <f>E34/$C34</f>
        <v>10.5</v>
      </c>
      <c r="AX34" s="66">
        <f>F34/$C34</f>
        <v>2.5</v>
      </c>
      <c r="AY34" s="66">
        <f>G34/$C34</f>
        <v>13</v>
      </c>
      <c r="AZ34" s="66">
        <f>H34/$C34</f>
        <v>0</v>
      </c>
      <c r="BA34" s="23">
        <f>I34</f>
        <v>0.80769230769230771</v>
      </c>
      <c r="BB34" s="23">
        <f>J34</f>
        <v>0.76190476190476186</v>
      </c>
      <c r="BC34" s="23">
        <f>K34</f>
        <v>1</v>
      </c>
      <c r="BD34" s="66">
        <f>L34/$C34</f>
        <v>1.5</v>
      </c>
      <c r="BE34" s="66">
        <f>M34/$C34</f>
        <v>4.5</v>
      </c>
      <c r="BF34" s="66">
        <f>N34/$C34</f>
        <v>8.5</v>
      </c>
      <c r="BG34" s="23">
        <f>O34</f>
        <v>0.34615384615384615</v>
      </c>
      <c r="BH34" s="66">
        <f>P34/$C34</f>
        <v>9.5</v>
      </c>
      <c r="BI34" s="66">
        <f>Q34/$C34</f>
        <v>6.5</v>
      </c>
      <c r="BJ34" s="66">
        <f>R34/$C34</f>
        <v>4.5</v>
      </c>
      <c r="BK34" s="66">
        <f>S34/$C34</f>
        <v>2</v>
      </c>
      <c r="BL34" s="66">
        <f>T34/$C34</f>
        <v>5.5</v>
      </c>
      <c r="BM34" s="66">
        <f>U34/$C34</f>
        <v>0</v>
      </c>
      <c r="BN34" s="66">
        <f>V34/$C34</f>
        <v>2</v>
      </c>
      <c r="BO34" s="66">
        <f>W34/$C34</f>
        <v>2.5</v>
      </c>
      <c r="BP34" s="66">
        <f>X34/$C34</f>
        <v>0</v>
      </c>
      <c r="BQ34" s="66">
        <f>Y34/$C34</f>
        <v>0</v>
      </c>
      <c r="BR34" s="66">
        <f>Z34/$C34</f>
        <v>0</v>
      </c>
      <c r="BS34" s="23">
        <f>AA34</f>
        <v>0</v>
      </c>
      <c r="BT34" s="66">
        <f>AB34/$C34</f>
        <v>0</v>
      </c>
      <c r="BU34" s="66">
        <f>AC34/$C34</f>
        <v>0</v>
      </c>
      <c r="BV34" s="66">
        <f>AD34/$C34</f>
        <v>0</v>
      </c>
      <c r="BW34" s="66">
        <f>AE34/$C34</f>
        <v>0</v>
      </c>
      <c r="BX34" s="66">
        <f>AF34/$C34</f>
        <v>1</v>
      </c>
      <c r="BY34" s="66">
        <f>AG34/$C34</f>
        <v>0</v>
      </c>
      <c r="BZ34" s="66">
        <f>AH34/$C34</f>
        <v>3.5</v>
      </c>
      <c r="CA34" s="66">
        <f>AI34/$C34</f>
        <v>3</v>
      </c>
      <c r="CB34" s="66">
        <f>AJ34/$C34</f>
        <v>0</v>
      </c>
      <c r="CC34" s="66">
        <f>AK34/$C34</f>
        <v>0</v>
      </c>
      <c r="CD34" s="66">
        <f>AL34/$C34</f>
        <v>2</v>
      </c>
      <c r="CE34" s="66">
        <f>AM34/$C34</f>
        <v>0</v>
      </c>
      <c r="CF34" s="66">
        <f>AN34/$C34</f>
        <v>0</v>
      </c>
      <c r="CG34" s="66">
        <f>AO34/$C34</f>
        <v>2</v>
      </c>
      <c r="CH34" s="66">
        <f>AP34/$C34</f>
        <v>2</v>
      </c>
      <c r="CI34" s="66">
        <f>AQ34/$C34</f>
        <v>0</v>
      </c>
      <c r="CJ34" s="66">
        <f>AR34/$C34</f>
        <v>0</v>
      </c>
      <c r="CK34" s="66">
        <f>AS34/$C34</f>
        <v>0</v>
      </c>
      <c r="CL34" s="23">
        <f>AT34</f>
        <v>0</v>
      </c>
      <c r="CM34" s="67">
        <f>AU34/$C34</f>
        <v>0</v>
      </c>
    </row>
    <row r="35" spans="1:91" s="12" customFormat="1" ht="24" customHeight="1" x14ac:dyDescent="0.2">
      <c r="A35" s="19" t="s">
        <v>63</v>
      </c>
      <c r="B35" s="10" t="s">
        <v>181</v>
      </c>
      <c r="C35" s="10">
        <v>2</v>
      </c>
      <c r="D35" s="11">
        <v>101</v>
      </c>
      <c r="E35" s="20">
        <v>23</v>
      </c>
      <c r="F35" s="20">
        <v>3</v>
      </c>
      <c r="G35" s="20">
        <v>26</v>
      </c>
      <c r="H35" s="39">
        <v>6</v>
      </c>
      <c r="I35" s="42">
        <v>0.73076923076923073</v>
      </c>
      <c r="J35" s="43">
        <v>0.73913043478260865</v>
      </c>
      <c r="K35" s="43">
        <v>0.66666666666666663</v>
      </c>
      <c r="L35" s="20">
        <v>5</v>
      </c>
      <c r="M35" s="20">
        <v>12</v>
      </c>
      <c r="N35" s="20">
        <v>14</v>
      </c>
      <c r="O35" s="23">
        <v>0.46153846153846156</v>
      </c>
      <c r="P35" s="20">
        <v>18</v>
      </c>
      <c r="Q35" s="20">
        <v>7</v>
      </c>
      <c r="R35" s="20">
        <v>5</v>
      </c>
      <c r="S35" s="20">
        <v>2</v>
      </c>
      <c r="T35" s="20">
        <v>6</v>
      </c>
      <c r="U35" s="20">
        <v>0</v>
      </c>
      <c r="V35" s="20">
        <v>1</v>
      </c>
      <c r="W35" s="20">
        <v>8</v>
      </c>
      <c r="X35" s="20">
        <v>0</v>
      </c>
      <c r="Y35" s="20">
        <v>0</v>
      </c>
      <c r="Z35" s="20">
        <v>0</v>
      </c>
      <c r="AA35" s="23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3</v>
      </c>
      <c r="AG35" s="20">
        <v>0</v>
      </c>
      <c r="AH35" s="20">
        <v>5</v>
      </c>
      <c r="AI35" s="20">
        <v>3</v>
      </c>
      <c r="AJ35" s="20">
        <v>6</v>
      </c>
      <c r="AK35" s="20">
        <v>2</v>
      </c>
      <c r="AL35" s="20">
        <v>3</v>
      </c>
      <c r="AM35" s="20">
        <v>0</v>
      </c>
      <c r="AN35" s="20">
        <v>0</v>
      </c>
      <c r="AO35" s="20">
        <v>0</v>
      </c>
      <c r="AP35" s="20">
        <v>13</v>
      </c>
      <c r="AQ35" s="20">
        <v>0</v>
      </c>
      <c r="AR35" s="20">
        <v>0</v>
      </c>
      <c r="AS35" s="20">
        <v>0</v>
      </c>
      <c r="AT35" s="23">
        <v>0</v>
      </c>
      <c r="AU35" s="21">
        <v>0</v>
      </c>
      <c r="AV35" s="36">
        <f>D35/$C35</f>
        <v>50.5</v>
      </c>
      <c r="AW35" s="66">
        <f>E35/$C35</f>
        <v>11.5</v>
      </c>
      <c r="AX35" s="66">
        <f>F35/$C35</f>
        <v>1.5</v>
      </c>
      <c r="AY35" s="66">
        <f>G35/$C35</f>
        <v>13</v>
      </c>
      <c r="AZ35" s="66">
        <f>H35/$C35</f>
        <v>3</v>
      </c>
      <c r="BA35" s="23">
        <f>I35</f>
        <v>0.73076923076923073</v>
      </c>
      <c r="BB35" s="23">
        <f>J35</f>
        <v>0.73913043478260865</v>
      </c>
      <c r="BC35" s="23">
        <f>K35</f>
        <v>0.66666666666666663</v>
      </c>
      <c r="BD35" s="66">
        <f>L35/$C35</f>
        <v>2.5</v>
      </c>
      <c r="BE35" s="66">
        <f>M35/$C35</f>
        <v>6</v>
      </c>
      <c r="BF35" s="66">
        <f>N35/$C35</f>
        <v>7</v>
      </c>
      <c r="BG35" s="23">
        <f>O35</f>
        <v>0.46153846153846156</v>
      </c>
      <c r="BH35" s="66">
        <f>P35/$C35</f>
        <v>9</v>
      </c>
      <c r="BI35" s="66">
        <f>Q35/$C35</f>
        <v>3.5</v>
      </c>
      <c r="BJ35" s="66">
        <f>R35/$C35</f>
        <v>2.5</v>
      </c>
      <c r="BK35" s="66">
        <f>S35/$C35</f>
        <v>1</v>
      </c>
      <c r="BL35" s="66">
        <f>T35/$C35</f>
        <v>3</v>
      </c>
      <c r="BM35" s="66">
        <f>U35/$C35</f>
        <v>0</v>
      </c>
      <c r="BN35" s="66">
        <f>V35/$C35</f>
        <v>0.5</v>
      </c>
      <c r="BO35" s="66">
        <f>W35/$C35</f>
        <v>4</v>
      </c>
      <c r="BP35" s="66">
        <f>X35/$C35</f>
        <v>0</v>
      </c>
      <c r="BQ35" s="66">
        <f>Y35/$C35</f>
        <v>0</v>
      </c>
      <c r="BR35" s="66">
        <f>Z35/$C35</f>
        <v>0</v>
      </c>
      <c r="BS35" s="23">
        <f>AA35</f>
        <v>0</v>
      </c>
      <c r="BT35" s="66">
        <f>AB35/$C35</f>
        <v>0</v>
      </c>
      <c r="BU35" s="66">
        <f>AC35/$C35</f>
        <v>0</v>
      </c>
      <c r="BV35" s="66">
        <f>AD35/$C35</f>
        <v>0</v>
      </c>
      <c r="BW35" s="66">
        <f>AE35/$C35</f>
        <v>0</v>
      </c>
      <c r="BX35" s="66">
        <f>AF35/$C35</f>
        <v>1.5</v>
      </c>
      <c r="BY35" s="66">
        <f>AG35/$C35</f>
        <v>0</v>
      </c>
      <c r="BZ35" s="66">
        <f>AH35/$C35</f>
        <v>2.5</v>
      </c>
      <c r="CA35" s="66">
        <f>AI35/$C35</f>
        <v>1.5</v>
      </c>
      <c r="CB35" s="66">
        <f>AJ35/$C35</f>
        <v>3</v>
      </c>
      <c r="CC35" s="66">
        <f>AK35/$C35</f>
        <v>1</v>
      </c>
      <c r="CD35" s="66">
        <f>AL35/$C35</f>
        <v>1.5</v>
      </c>
      <c r="CE35" s="66">
        <f>AM35/$C35</f>
        <v>0</v>
      </c>
      <c r="CF35" s="66">
        <f>AN35/$C35</f>
        <v>0</v>
      </c>
      <c r="CG35" s="66">
        <f>AO35/$C35</f>
        <v>0</v>
      </c>
      <c r="CH35" s="66">
        <f>AP35/$C35</f>
        <v>6.5</v>
      </c>
      <c r="CI35" s="66">
        <f>AQ35/$C35</f>
        <v>0</v>
      </c>
      <c r="CJ35" s="66">
        <f>AR35/$C35</f>
        <v>0</v>
      </c>
      <c r="CK35" s="66">
        <f>AS35/$C35</f>
        <v>0</v>
      </c>
      <c r="CL35" s="23">
        <f>AT35</f>
        <v>0</v>
      </c>
      <c r="CM35" s="67">
        <f>AU35/$C35</f>
        <v>0</v>
      </c>
    </row>
    <row r="36" spans="1:91" s="12" customFormat="1" ht="24" customHeight="1" x14ac:dyDescent="0.2">
      <c r="A36" s="19" t="s">
        <v>63</v>
      </c>
      <c r="B36" s="10" t="s">
        <v>118</v>
      </c>
      <c r="C36" s="10">
        <v>2</v>
      </c>
      <c r="D36" s="11">
        <v>101</v>
      </c>
      <c r="E36" s="20">
        <v>15</v>
      </c>
      <c r="F36" s="20">
        <v>11</v>
      </c>
      <c r="G36" s="20">
        <v>26</v>
      </c>
      <c r="H36" s="39">
        <v>0</v>
      </c>
      <c r="I36" s="42">
        <v>0.61538461538461542</v>
      </c>
      <c r="J36" s="43">
        <v>0.73333333333333328</v>
      </c>
      <c r="K36" s="43">
        <v>0.45454545454545453</v>
      </c>
      <c r="L36" s="20">
        <v>1</v>
      </c>
      <c r="M36" s="20">
        <v>17</v>
      </c>
      <c r="N36" s="20">
        <v>11</v>
      </c>
      <c r="O36" s="23">
        <v>0.6071428571428571</v>
      </c>
      <c r="P36" s="20">
        <v>1</v>
      </c>
      <c r="Q36" s="20">
        <v>3</v>
      </c>
      <c r="R36" s="20">
        <v>2</v>
      </c>
      <c r="S36" s="20">
        <v>1</v>
      </c>
      <c r="T36" s="20">
        <v>0</v>
      </c>
      <c r="U36" s="20">
        <v>0</v>
      </c>
      <c r="V36" s="20">
        <v>5</v>
      </c>
      <c r="W36" s="20">
        <v>14</v>
      </c>
      <c r="X36" s="20">
        <v>4</v>
      </c>
      <c r="Y36" s="20">
        <v>0</v>
      </c>
      <c r="Z36" s="20">
        <v>0</v>
      </c>
      <c r="AA36" s="23">
        <v>0</v>
      </c>
      <c r="AB36" s="20">
        <v>2</v>
      </c>
      <c r="AC36" s="20">
        <v>1</v>
      </c>
      <c r="AD36" s="20">
        <v>1</v>
      </c>
      <c r="AE36" s="20">
        <v>0</v>
      </c>
      <c r="AF36" s="20">
        <v>3</v>
      </c>
      <c r="AG36" s="20">
        <v>1</v>
      </c>
      <c r="AH36" s="20">
        <v>2</v>
      </c>
      <c r="AI36" s="20">
        <v>1</v>
      </c>
      <c r="AJ36" s="20">
        <v>0</v>
      </c>
      <c r="AK36" s="20">
        <v>2</v>
      </c>
      <c r="AL36" s="20">
        <v>3</v>
      </c>
      <c r="AM36" s="20">
        <v>0</v>
      </c>
      <c r="AN36" s="20">
        <v>0</v>
      </c>
      <c r="AO36" s="20">
        <v>5</v>
      </c>
      <c r="AP36" s="20">
        <v>0</v>
      </c>
      <c r="AQ36" s="20">
        <v>3</v>
      </c>
      <c r="AR36" s="20">
        <v>2</v>
      </c>
      <c r="AS36" s="20">
        <v>5</v>
      </c>
      <c r="AT36" s="23">
        <v>0.6</v>
      </c>
      <c r="AU36" s="21">
        <v>3</v>
      </c>
      <c r="AV36" s="36">
        <f>D36/$C36</f>
        <v>50.5</v>
      </c>
      <c r="AW36" s="66">
        <f>E36/$C36</f>
        <v>7.5</v>
      </c>
      <c r="AX36" s="66">
        <f>F36/$C36</f>
        <v>5.5</v>
      </c>
      <c r="AY36" s="66">
        <f>G36/$C36</f>
        <v>13</v>
      </c>
      <c r="AZ36" s="66">
        <f>H36/$C36</f>
        <v>0</v>
      </c>
      <c r="BA36" s="23">
        <f>I36</f>
        <v>0.61538461538461542</v>
      </c>
      <c r="BB36" s="23">
        <f>J36</f>
        <v>0.73333333333333328</v>
      </c>
      <c r="BC36" s="23">
        <f>K36</f>
        <v>0.45454545454545453</v>
      </c>
      <c r="BD36" s="66">
        <f>L36/$C36</f>
        <v>0.5</v>
      </c>
      <c r="BE36" s="66">
        <f>M36/$C36</f>
        <v>8.5</v>
      </c>
      <c r="BF36" s="66">
        <f>N36/$C36</f>
        <v>5.5</v>
      </c>
      <c r="BG36" s="23">
        <f>O36</f>
        <v>0.6071428571428571</v>
      </c>
      <c r="BH36" s="66">
        <f>P36/$C36</f>
        <v>0.5</v>
      </c>
      <c r="BI36" s="66">
        <f>Q36/$C36</f>
        <v>1.5</v>
      </c>
      <c r="BJ36" s="66">
        <f>R36/$C36</f>
        <v>1</v>
      </c>
      <c r="BK36" s="66">
        <f>S36/$C36</f>
        <v>0.5</v>
      </c>
      <c r="BL36" s="66">
        <f>T36/$C36</f>
        <v>0</v>
      </c>
      <c r="BM36" s="66">
        <f>U36/$C36</f>
        <v>0</v>
      </c>
      <c r="BN36" s="66">
        <f>V36/$C36</f>
        <v>2.5</v>
      </c>
      <c r="BO36" s="66">
        <f>W36/$C36</f>
        <v>7</v>
      </c>
      <c r="BP36" s="66">
        <f>X36/$C36</f>
        <v>2</v>
      </c>
      <c r="BQ36" s="66">
        <f>Y36/$C36</f>
        <v>0</v>
      </c>
      <c r="BR36" s="66">
        <f>Z36/$C36</f>
        <v>0</v>
      </c>
      <c r="BS36" s="23">
        <f>AA36</f>
        <v>0</v>
      </c>
      <c r="BT36" s="66">
        <f>AB36/$C36</f>
        <v>1</v>
      </c>
      <c r="BU36" s="66">
        <f>AC36/$C36</f>
        <v>0.5</v>
      </c>
      <c r="BV36" s="66">
        <f>AD36/$C36</f>
        <v>0.5</v>
      </c>
      <c r="BW36" s="66">
        <f>AE36/$C36</f>
        <v>0</v>
      </c>
      <c r="BX36" s="66">
        <f>AF36/$C36</f>
        <v>1.5</v>
      </c>
      <c r="BY36" s="66">
        <f>AG36/$C36</f>
        <v>0.5</v>
      </c>
      <c r="BZ36" s="66">
        <f>AH36/$C36</f>
        <v>1</v>
      </c>
      <c r="CA36" s="66">
        <f>AI36/$C36</f>
        <v>0.5</v>
      </c>
      <c r="CB36" s="66">
        <f>AJ36/$C36</f>
        <v>0</v>
      </c>
      <c r="CC36" s="66">
        <f>AK36/$C36</f>
        <v>1</v>
      </c>
      <c r="CD36" s="66">
        <f>AL36/$C36</f>
        <v>1.5</v>
      </c>
      <c r="CE36" s="66">
        <f>AM36/$C36</f>
        <v>0</v>
      </c>
      <c r="CF36" s="66">
        <f>AN36/$C36</f>
        <v>0</v>
      </c>
      <c r="CG36" s="66">
        <f>AO36/$C36</f>
        <v>2.5</v>
      </c>
      <c r="CH36" s="66">
        <f>AP36/$C36</f>
        <v>0</v>
      </c>
      <c r="CI36" s="66">
        <f>AQ36/$C36</f>
        <v>1.5</v>
      </c>
      <c r="CJ36" s="66">
        <f>AR36/$C36</f>
        <v>1</v>
      </c>
      <c r="CK36" s="66">
        <f>AS36/$C36</f>
        <v>2.5</v>
      </c>
      <c r="CL36" s="23">
        <f>AT36</f>
        <v>0.6</v>
      </c>
      <c r="CM36" s="67">
        <f>AU36/$C36</f>
        <v>1.5</v>
      </c>
    </row>
    <row r="37" spans="1:91" s="12" customFormat="1" ht="24" customHeight="1" x14ac:dyDescent="0.2">
      <c r="A37" s="19" t="s">
        <v>66</v>
      </c>
      <c r="B37" s="10" t="s">
        <v>135</v>
      </c>
      <c r="C37" s="10">
        <v>3</v>
      </c>
      <c r="D37" s="11">
        <v>110</v>
      </c>
      <c r="E37" s="20">
        <v>17</v>
      </c>
      <c r="F37" s="20">
        <v>9</v>
      </c>
      <c r="G37" s="20">
        <v>26</v>
      </c>
      <c r="H37" s="39">
        <v>0</v>
      </c>
      <c r="I37" s="42">
        <v>0.53846153846153844</v>
      </c>
      <c r="J37" s="43">
        <v>0.6470588235294118</v>
      </c>
      <c r="K37" s="43">
        <v>0.33333333333333331</v>
      </c>
      <c r="L37" s="20">
        <v>3</v>
      </c>
      <c r="M37" s="20">
        <v>11</v>
      </c>
      <c r="N37" s="20">
        <v>15</v>
      </c>
      <c r="O37" s="23">
        <v>0.42307692307692307</v>
      </c>
      <c r="P37" s="20">
        <v>3</v>
      </c>
      <c r="Q37" s="20">
        <v>4</v>
      </c>
      <c r="R37" s="20">
        <v>3</v>
      </c>
      <c r="S37" s="20">
        <v>1</v>
      </c>
      <c r="T37" s="20">
        <v>0</v>
      </c>
      <c r="U37" s="20">
        <v>1</v>
      </c>
      <c r="V37" s="20">
        <v>8</v>
      </c>
      <c r="W37" s="20">
        <v>10</v>
      </c>
      <c r="X37" s="20">
        <v>4</v>
      </c>
      <c r="Y37" s="20">
        <v>0</v>
      </c>
      <c r="Z37" s="20">
        <v>0</v>
      </c>
      <c r="AA37" s="23">
        <v>0</v>
      </c>
      <c r="AB37" s="20">
        <v>1</v>
      </c>
      <c r="AC37" s="20">
        <v>0</v>
      </c>
      <c r="AD37" s="20">
        <v>1</v>
      </c>
      <c r="AE37" s="20">
        <v>0</v>
      </c>
      <c r="AF37" s="20">
        <v>6</v>
      </c>
      <c r="AG37" s="20">
        <v>4</v>
      </c>
      <c r="AH37" s="20">
        <v>1</v>
      </c>
      <c r="AI37" s="20">
        <v>0</v>
      </c>
      <c r="AJ37" s="20">
        <v>0</v>
      </c>
      <c r="AK37" s="20">
        <v>2</v>
      </c>
      <c r="AL37" s="20">
        <v>1</v>
      </c>
      <c r="AM37" s="20">
        <v>0</v>
      </c>
      <c r="AN37" s="20">
        <v>0</v>
      </c>
      <c r="AO37" s="20">
        <v>3</v>
      </c>
      <c r="AP37" s="20">
        <v>0</v>
      </c>
      <c r="AQ37" s="20">
        <v>1</v>
      </c>
      <c r="AR37" s="20">
        <v>0</v>
      </c>
      <c r="AS37" s="20">
        <v>3</v>
      </c>
      <c r="AT37" s="23">
        <v>0.33333333333333331</v>
      </c>
      <c r="AU37" s="21">
        <v>2</v>
      </c>
      <c r="AV37" s="36">
        <f>D37/$C37</f>
        <v>36.666666666666664</v>
      </c>
      <c r="AW37" s="66">
        <f>E37/$C37</f>
        <v>5.666666666666667</v>
      </c>
      <c r="AX37" s="66">
        <f>F37/$C37</f>
        <v>3</v>
      </c>
      <c r="AY37" s="66">
        <f>G37/$C37</f>
        <v>8.6666666666666661</v>
      </c>
      <c r="AZ37" s="66">
        <f>H37/$C37</f>
        <v>0</v>
      </c>
      <c r="BA37" s="23">
        <f>I37</f>
        <v>0.53846153846153844</v>
      </c>
      <c r="BB37" s="23">
        <f>J37</f>
        <v>0.6470588235294118</v>
      </c>
      <c r="BC37" s="23">
        <f>K37</f>
        <v>0.33333333333333331</v>
      </c>
      <c r="BD37" s="66">
        <f>L37/$C37</f>
        <v>1</v>
      </c>
      <c r="BE37" s="66">
        <f>M37/$C37</f>
        <v>3.6666666666666665</v>
      </c>
      <c r="BF37" s="66">
        <f>N37/$C37</f>
        <v>5</v>
      </c>
      <c r="BG37" s="23">
        <f>O37</f>
        <v>0.42307692307692307</v>
      </c>
      <c r="BH37" s="66">
        <f>P37/$C37</f>
        <v>1</v>
      </c>
      <c r="BI37" s="66">
        <f>Q37/$C37</f>
        <v>1.3333333333333333</v>
      </c>
      <c r="BJ37" s="66">
        <f>R37/$C37</f>
        <v>1</v>
      </c>
      <c r="BK37" s="66">
        <f>S37/$C37</f>
        <v>0.33333333333333331</v>
      </c>
      <c r="BL37" s="66">
        <f>T37/$C37</f>
        <v>0</v>
      </c>
      <c r="BM37" s="66">
        <f>U37/$C37</f>
        <v>0.33333333333333331</v>
      </c>
      <c r="BN37" s="66">
        <f>V37/$C37</f>
        <v>2.6666666666666665</v>
      </c>
      <c r="BO37" s="66">
        <f>W37/$C37</f>
        <v>3.3333333333333335</v>
      </c>
      <c r="BP37" s="66">
        <f>X37/$C37</f>
        <v>1.3333333333333333</v>
      </c>
      <c r="BQ37" s="66">
        <f>Y37/$C37</f>
        <v>0</v>
      </c>
      <c r="BR37" s="66">
        <f>Z37/$C37</f>
        <v>0</v>
      </c>
      <c r="BS37" s="23">
        <f>AA37</f>
        <v>0</v>
      </c>
      <c r="BT37" s="66">
        <f>AB37/$C37</f>
        <v>0.33333333333333331</v>
      </c>
      <c r="BU37" s="66">
        <f>AC37/$C37</f>
        <v>0</v>
      </c>
      <c r="BV37" s="66">
        <f>AD37/$C37</f>
        <v>0.33333333333333331</v>
      </c>
      <c r="BW37" s="66">
        <f>AE37/$C37</f>
        <v>0</v>
      </c>
      <c r="BX37" s="66">
        <f>AF37/$C37</f>
        <v>2</v>
      </c>
      <c r="BY37" s="66">
        <f>AG37/$C37</f>
        <v>1.3333333333333333</v>
      </c>
      <c r="BZ37" s="66">
        <f>AH37/$C37</f>
        <v>0.33333333333333331</v>
      </c>
      <c r="CA37" s="66">
        <f>AI37/$C37</f>
        <v>0</v>
      </c>
      <c r="CB37" s="66">
        <f>AJ37/$C37</f>
        <v>0</v>
      </c>
      <c r="CC37" s="66">
        <f>AK37/$C37</f>
        <v>0.66666666666666663</v>
      </c>
      <c r="CD37" s="66">
        <f>AL37/$C37</f>
        <v>0.33333333333333331</v>
      </c>
      <c r="CE37" s="66">
        <f>AM37/$C37</f>
        <v>0</v>
      </c>
      <c r="CF37" s="66">
        <f>AN37/$C37</f>
        <v>0</v>
      </c>
      <c r="CG37" s="66">
        <f>AO37/$C37</f>
        <v>1</v>
      </c>
      <c r="CH37" s="66">
        <f>AP37/$C37</f>
        <v>0</v>
      </c>
      <c r="CI37" s="66">
        <f>AQ37/$C37</f>
        <v>0.33333333333333331</v>
      </c>
      <c r="CJ37" s="66">
        <f>AR37/$C37</f>
        <v>0</v>
      </c>
      <c r="CK37" s="66">
        <f>AS37/$C37</f>
        <v>1</v>
      </c>
      <c r="CL37" s="23">
        <f>AT37</f>
        <v>0.33333333333333331</v>
      </c>
      <c r="CM37" s="67">
        <f>AU37/$C37</f>
        <v>0.66666666666666663</v>
      </c>
    </row>
    <row r="38" spans="1:91" s="12" customFormat="1" ht="24" customHeight="1" x14ac:dyDescent="0.2">
      <c r="A38" s="19" t="s">
        <v>62</v>
      </c>
      <c r="B38" s="10" t="s">
        <v>172</v>
      </c>
      <c r="C38" s="10">
        <v>1</v>
      </c>
      <c r="D38" s="11">
        <v>109</v>
      </c>
      <c r="E38" s="20">
        <v>20</v>
      </c>
      <c r="F38" s="20">
        <v>5</v>
      </c>
      <c r="G38" s="20">
        <v>25</v>
      </c>
      <c r="H38" s="39">
        <v>0</v>
      </c>
      <c r="I38" s="42">
        <v>0.64</v>
      </c>
      <c r="J38" s="43">
        <v>0.55000000000000004</v>
      </c>
      <c r="K38" s="43">
        <v>1</v>
      </c>
      <c r="L38" s="20">
        <v>4</v>
      </c>
      <c r="M38" s="20">
        <v>17</v>
      </c>
      <c r="N38" s="20">
        <v>7</v>
      </c>
      <c r="O38" s="23">
        <v>0.70833333333333337</v>
      </c>
      <c r="P38" s="20">
        <v>5</v>
      </c>
      <c r="Q38" s="20">
        <v>3</v>
      </c>
      <c r="R38" s="20">
        <v>3</v>
      </c>
      <c r="S38" s="20">
        <v>0</v>
      </c>
      <c r="T38" s="20">
        <v>2</v>
      </c>
      <c r="U38" s="20">
        <v>0</v>
      </c>
      <c r="V38" s="20">
        <v>2</v>
      </c>
      <c r="W38" s="20">
        <v>15</v>
      </c>
      <c r="X38" s="20">
        <v>0</v>
      </c>
      <c r="Y38" s="20">
        <v>3</v>
      </c>
      <c r="Z38" s="20">
        <v>1</v>
      </c>
      <c r="AA38" s="23">
        <v>0.33333333333333331</v>
      </c>
      <c r="AB38" s="20">
        <v>11</v>
      </c>
      <c r="AC38" s="20">
        <v>5</v>
      </c>
      <c r="AD38" s="20">
        <v>1</v>
      </c>
      <c r="AE38" s="20">
        <v>5</v>
      </c>
      <c r="AF38" s="20">
        <v>7</v>
      </c>
      <c r="AG38" s="20">
        <v>0</v>
      </c>
      <c r="AH38" s="20">
        <v>1</v>
      </c>
      <c r="AI38" s="20">
        <v>1</v>
      </c>
      <c r="AJ38" s="20">
        <v>0</v>
      </c>
      <c r="AK38" s="20">
        <v>2</v>
      </c>
      <c r="AL38" s="20">
        <v>1</v>
      </c>
      <c r="AM38" s="20">
        <v>0</v>
      </c>
      <c r="AN38" s="20">
        <v>0</v>
      </c>
      <c r="AO38" s="20">
        <v>2</v>
      </c>
      <c r="AP38" s="20">
        <v>3</v>
      </c>
      <c r="AQ38" s="20">
        <v>0</v>
      </c>
      <c r="AR38" s="20">
        <v>0</v>
      </c>
      <c r="AS38" s="20">
        <v>0</v>
      </c>
      <c r="AT38" s="23">
        <v>0</v>
      </c>
      <c r="AU38" s="21">
        <v>0</v>
      </c>
      <c r="AV38" s="36">
        <f>D38/$C38</f>
        <v>109</v>
      </c>
      <c r="AW38" s="66">
        <f>E38/$C38</f>
        <v>20</v>
      </c>
      <c r="AX38" s="66">
        <f>F38/$C38</f>
        <v>5</v>
      </c>
      <c r="AY38" s="66">
        <f>G38/$C38</f>
        <v>25</v>
      </c>
      <c r="AZ38" s="66">
        <f>H38/$C38</f>
        <v>0</v>
      </c>
      <c r="BA38" s="23">
        <f>I38</f>
        <v>0.64</v>
      </c>
      <c r="BB38" s="23">
        <f>J38</f>
        <v>0.55000000000000004</v>
      </c>
      <c r="BC38" s="23">
        <f>K38</f>
        <v>1</v>
      </c>
      <c r="BD38" s="66">
        <f>L38/$C38</f>
        <v>4</v>
      </c>
      <c r="BE38" s="66">
        <f>M38/$C38</f>
        <v>17</v>
      </c>
      <c r="BF38" s="66">
        <f>N38/$C38</f>
        <v>7</v>
      </c>
      <c r="BG38" s="23">
        <f>O38</f>
        <v>0.70833333333333337</v>
      </c>
      <c r="BH38" s="66">
        <f>P38/$C38</f>
        <v>5</v>
      </c>
      <c r="BI38" s="66">
        <f>Q38/$C38</f>
        <v>3</v>
      </c>
      <c r="BJ38" s="66">
        <f>R38/$C38</f>
        <v>3</v>
      </c>
      <c r="BK38" s="66">
        <f>S38/$C38</f>
        <v>0</v>
      </c>
      <c r="BL38" s="66">
        <f>T38/$C38</f>
        <v>2</v>
      </c>
      <c r="BM38" s="66">
        <f>U38/$C38</f>
        <v>0</v>
      </c>
      <c r="BN38" s="66">
        <f>V38/$C38</f>
        <v>2</v>
      </c>
      <c r="BO38" s="66">
        <f>W38/$C38</f>
        <v>15</v>
      </c>
      <c r="BP38" s="66">
        <f>X38/$C38</f>
        <v>0</v>
      </c>
      <c r="BQ38" s="66">
        <f>Y38/$C38</f>
        <v>3</v>
      </c>
      <c r="BR38" s="66">
        <f>Z38/$C38</f>
        <v>1</v>
      </c>
      <c r="BS38" s="23">
        <f>AA38</f>
        <v>0.33333333333333331</v>
      </c>
      <c r="BT38" s="66">
        <f>AB38/$C38</f>
        <v>11</v>
      </c>
      <c r="BU38" s="66">
        <f>AC38/$C38</f>
        <v>5</v>
      </c>
      <c r="BV38" s="66">
        <f>AD38/$C38</f>
        <v>1</v>
      </c>
      <c r="BW38" s="66">
        <f>AE38/$C38</f>
        <v>5</v>
      </c>
      <c r="BX38" s="66">
        <f>AF38/$C38</f>
        <v>7</v>
      </c>
      <c r="BY38" s="66">
        <f>AG38/$C38</f>
        <v>0</v>
      </c>
      <c r="BZ38" s="66">
        <f>AH38/$C38</f>
        <v>1</v>
      </c>
      <c r="CA38" s="66">
        <f>AI38/$C38</f>
        <v>1</v>
      </c>
      <c r="CB38" s="66">
        <f>AJ38/$C38</f>
        <v>0</v>
      </c>
      <c r="CC38" s="66">
        <f>AK38/$C38</f>
        <v>2</v>
      </c>
      <c r="CD38" s="66">
        <f>AL38/$C38</f>
        <v>1</v>
      </c>
      <c r="CE38" s="66">
        <f>AM38/$C38</f>
        <v>0</v>
      </c>
      <c r="CF38" s="66">
        <f>AN38/$C38</f>
        <v>0</v>
      </c>
      <c r="CG38" s="66">
        <f>AO38/$C38</f>
        <v>2</v>
      </c>
      <c r="CH38" s="66">
        <f>AP38/$C38</f>
        <v>3</v>
      </c>
      <c r="CI38" s="66">
        <f>AQ38/$C38</f>
        <v>0</v>
      </c>
      <c r="CJ38" s="66">
        <f>AR38/$C38</f>
        <v>0</v>
      </c>
      <c r="CK38" s="66">
        <f>AS38/$C38</f>
        <v>0</v>
      </c>
      <c r="CL38" s="23">
        <f>AT38</f>
        <v>0</v>
      </c>
      <c r="CM38" s="67">
        <f>AU38/$C38</f>
        <v>0</v>
      </c>
    </row>
    <row r="39" spans="1:91" s="12" customFormat="1" ht="24" customHeight="1" x14ac:dyDescent="0.2">
      <c r="A39" s="19" t="s">
        <v>66</v>
      </c>
      <c r="B39" s="10" t="s">
        <v>173</v>
      </c>
      <c r="C39" s="10">
        <v>4</v>
      </c>
      <c r="D39" s="11">
        <v>116</v>
      </c>
      <c r="E39" s="20">
        <v>19</v>
      </c>
      <c r="F39" s="20">
        <v>5</v>
      </c>
      <c r="G39" s="20">
        <v>24</v>
      </c>
      <c r="H39" s="39">
        <v>0</v>
      </c>
      <c r="I39" s="42">
        <v>0.54166666666666663</v>
      </c>
      <c r="J39" s="43">
        <v>0.57894736842105265</v>
      </c>
      <c r="K39" s="43">
        <v>0.4</v>
      </c>
      <c r="L39" s="20">
        <v>0</v>
      </c>
      <c r="M39" s="20">
        <v>9</v>
      </c>
      <c r="N39" s="20">
        <v>13</v>
      </c>
      <c r="O39" s="23">
        <v>0.40909090909090912</v>
      </c>
      <c r="P39" s="20">
        <v>1</v>
      </c>
      <c r="Q39" s="20">
        <v>2</v>
      </c>
      <c r="R39" s="20">
        <v>2</v>
      </c>
      <c r="S39" s="20">
        <v>0</v>
      </c>
      <c r="T39" s="20">
        <v>0</v>
      </c>
      <c r="U39" s="20">
        <v>0</v>
      </c>
      <c r="V39" s="20">
        <v>7</v>
      </c>
      <c r="W39" s="20">
        <v>8</v>
      </c>
      <c r="X39" s="20">
        <v>4</v>
      </c>
      <c r="Y39" s="20">
        <v>0</v>
      </c>
      <c r="Z39" s="20">
        <v>0</v>
      </c>
      <c r="AA39" s="23">
        <v>0</v>
      </c>
      <c r="AB39" s="20">
        <v>3</v>
      </c>
      <c r="AC39" s="20">
        <v>2</v>
      </c>
      <c r="AD39" s="20">
        <v>1</v>
      </c>
      <c r="AE39" s="20">
        <v>0</v>
      </c>
      <c r="AF39" s="20">
        <v>10</v>
      </c>
      <c r="AG39" s="20">
        <v>3</v>
      </c>
      <c r="AH39" s="20">
        <v>0</v>
      </c>
      <c r="AI39" s="20">
        <v>0</v>
      </c>
      <c r="AJ39" s="20">
        <v>0</v>
      </c>
      <c r="AK39" s="20">
        <v>1</v>
      </c>
      <c r="AL39" s="20">
        <v>2</v>
      </c>
      <c r="AM39" s="20">
        <v>0</v>
      </c>
      <c r="AN39" s="20">
        <v>0</v>
      </c>
      <c r="AO39" s="20">
        <v>6</v>
      </c>
      <c r="AP39" s="20">
        <v>0</v>
      </c>
      <c r="AQ39" s="20">
        <v>1</v>
      </c>
      <c r="AR39" s="20">
        <v>2</v>
      </c>
      <c r="AS39" s="20">
        <v>3</v>
      </c>
      <c r="AT39" s="23">
        <v>0.33333333333333331</v>
      </c>
      <c r="AU39" s="21">
        <v>0</v>
      </c>
      <c r="AV39" s="36">
        <f>D39/$C39</f>
        <v>29</v>
      </c>
      <c r="AW39" s="66">
        <f>E39/$C39</f>
        <v>4.75</v>
      </c>
      <c r="AX39" s="66">
        <f>F39/$C39</f>
        <v>1.25</v>
      </c>
      <c r="AY39" s="66">
        <f>G39/$C39</f>
        <v>6</v>
      </c>
      <c r="AZ39" s="66">
        <f>H39/$C39</f>
        <v>0</v>
      </c>
      <c r="BA39" s="23">
        <f>I39</f>
        <v>0.54166666666666663</v>
      </c>
      <c r="BB39" s="23">
        <f>J39</f>
        <v>0.57894736842105265</v>
      </c>
      <c r="BC39" s="23">
        <f>K39</f>
        <v>0.4</v>
      </c>
      <c r="BD39" s="66">
        <f>L39/$C39</f>
        <v>0</v>
      </c>
      <c r="BE39" s="66">
        <f>M39/$C39</f>
        <v>2.25</v>
      </c>
      <c r="BF39" s="66">
        <f>N39/$C39</f>
        <v>3.25</v>
      </c>
      <c r="BG39" s="23">
        <f>O39</f>
        <v>0.40909090909090912</v>
      </c>
      <c r="BH39" s="66">
        <f>P39/$C39</f>
        <v>0.25</v>
      </c>
      <c r="BI39" s="66">
        <f>Q39/$C39</f>
        <v>0.5</v>
      </c>
      <c r="BJ39" s="66">
        <f>R39/$C39</f>
        <v>0.5</v>
      </c>
      <c r="BK39" s="66">
        <f>S39/$C39</f>
        <v>0</v>
      </c>
      <c r="BL39" s="66">
        <f>T39/$C39</f>
        <v>0</v>
      </c>
      <c r="BM39" s="66">
        <f>U39/$C39</f>
        <v>0</v>
      </c>
      <c r="BN39" s="66">
        <f>V39/$C39</f>
        <v>1.75</v>
      </c>
      <c r="BO39" s="66">
        <f>W39/$C39</f>
        <v>2</v>
      </c>
      <c r="BP39" s="66">
        <f>X39/$C39</f>
        <v>1</v>
      </c>
      <c r="BQ39" s="66">
        <f>Y39/$C39</f>
        <v>0</v>
      </c>
      <c r="BR39" s="66">
        <f>Z39/$C39</f>
        <v>0</v>
      </c>
      <c r="BS39" s="23">
        <f>AA39</f>
        <v>0</v>
      </c>
      <c r="BT39" s="66">
        <f>AB39/$C39</f>
        <v>0.75</v>
      </c>
      <c r="BU39" s="66">
        <f>AC39/$C39</f>
        <v>0.5</v>
      </c>
      <c r="BV39" s="66">
        <f>AD39/$C39</f>
        <v>0.25</v>
      </c>
      <c r="BW39" s="66">
        <f>AE39/$C39</f>
        <v>0</v>
      </c>
      <c r="BX39" s="66">
        <f>AF39/$C39</f>
        <v>2.5</v>
      </c>
      <c r="BY39" s="66">
        <f>AG39/$C39</f>
        <v>0.75</v>
      </c>
      <c r="BZ39" s="66">
        <f>AH39/$C39</f>
        <v>0</v>
      </c>
      <c r="CA39" s="66">
        <f>AI39/$C39</f>
        <v>0</v>
      </c>
      <c r="CB39" s="66">
        <f>AJ39/$C39</f>
        <v>0</v>
      </c>
      <c r="CC39" s="66">
        <f>AK39/$C39</f>
        <v>0.25</v>
      </c>
      <c r="CD39" s="66">
        <f>AL39/$C39</f>
        <v>0.5</v>
      </c>
      <c r="CE39" s="66">
        <f>AM39/$C39</f>
        <v>0</v>
      </c>
      <c r="CF39" s="66">
        <f>AN39/$C39</f>
        <v>0</v>
      </c>
      <c r="CG39" s="66">
        <f>AO39/$C39</f>
        <v>1.5</v>
      </c>
      <c r="CH39" s="66">
        <f>AP39/$C39</f>
        <v>0</v>
      </c>
      <c r="CI39" s="66">
        <f>AQ39/$C39</f>
        <v>0.25</v>
      </c>
      <c r="CJ39" s="66">
        <f>AR39/$C39</f>
        <v>0.5</v>
      </c>
      <c r="CK39" s="66">
        <f>AS39/$C39</f>
        <v>0.75</v>
      </c>
      <c r="CL39" s="23">
        <f>AT39</f>
        <v>0.33333333333333331</v>
      </c>
      <c r="CM39" s="67">
        <f>AU39/$C39</f>
        <v>0</v>
      </c>
    </row>
    <row r="40" spans="1:91" s="12" customFormat="1" ht="24" customHeight="1" x14ac:dyDescent="0.2">
      <c r="A40" s="19" t="s">
        <v>66</v>
      </c>
      <c r="B40" s="10" t="s">
        <v>127</v>
      </c>
      <c r="C40" s="10">
        <v>4</v>
      </c>
      <c r="D40" s="11">
        <v>81</v>
      </c>
      <c r="E40" s="20">
        <v>12</v>
      </c>
      <c r="F40" s="20">
        <v>12</v>
      </c>
      <c r="G40" s="20">
        <v>24</v>
      </c>
      <c r="H40" s="39">
        <v>0</v>
      </c>
      <c r="I40" s="42">
        <v>0.58333333333333337</v>
      </c>
      <c r="J40" s="43">
        <v>0.41666666666666669</v>
      </c>
      <c r="K40" s="43">
        <v>0.75</v>
      </c>
      <c r="L40" s="20">
        <v>4</v>
      </c>
      <c r="M40" s="20">
        <v>14</v>
      </c>
      <c r="N40" s="20">
        <v>10</v>
      </c>
      <c r="O40" s="23">
        <v>0.58333333333333337</v>
      </c>
      <c r="P40" s="20">
        <v>8</v>
      </c>
      <c r="Q40" s="20">
        <v>2</v>
      </c>
      <c r="R40" s="20">
        <v>1</v>
      </c>
      <c r="S40" s="20">
        <v>1</v>
      </c>
      <c r="T40" s="20">
        <v>1</v>
      </c>
      <c r="U40" s="20">
        <v>0</v>
      </c>
      <c r="V40" s="20">
        <v>5</v>
      </c>
      <c r="W40" s="20">
        <v>11</v>
      </c>
      <c r="X40" s="20">
        <v>3</v>
      </c>
      <c r="Y40" s="20">
        <v>0</v>
      </c>
      <c r="Z40" s="20">
        <v>0</v>
      </c>
      <c r="AA40" s="23">
        <v>0</v>
      </c>
      <c r="AB40" s="20">
        <v>2</v>
      </c>
      <c r="AC40" s="20">
        <v>0</v>
      </c>
      <c r="AD40" s="20">
        <v>1</v>
      </c>
      <c r="AE40" s="20">
        <v>1</v>
      </c>
      <c r="AF40" s="20">
        <v>9</v>
      </c>
      <c r="AG40" s="20">
        <v>3</v>
      </c>
      <c r="AH40" s="20">
        <v>3</v>
      </c>
      <c r="AI40" s="20">
        <v>0</v>
      </c>
      <c r="AJ40" s="20">
        <v>0</v>
      </c>
      <c r="AK40" s="20">
        <v>3</v>
      </c>
      <c r="AL40" s="20">
        <v>8</v>
      </c>
      <c r="AM40" s="20">
        <v>0</v>
      </c>
      <c r="AN40" s="20">
        <v>1</v>
      </c>
      <c r="AO40" s="20">
        <v>4</v>
      </c>
      <c r="AP40" s="20">
        <v>4</v>
      </c>
      <c r="AQ40" s="20">
        <v>0</v>
      </c>
      <c r="AR40" s="20">
        <v>0</v>
      </c>
      <c r="AS40" s="20">
        <v>1</v>
      </c>
      <c r="AT40" s="23">
        <v>0</v>
      </c>
      <c r="AU40" s="21">
        <v>0</v>
      </c>
      <c r="AV40" s="36">
        <f>D40/$C40</f>
        <v>20.25</v>
      </c>
      <c r="AW40" s="66">
        <f>E40/$C40</f>
        <v>3</v>
      </c>
      <c r="AX40" s="66">
        <f>F40/$C40</f>
        <v>3</v>
      </c>
      <c r="AY40" s="66">
        <f>G40/$C40</f>
        <v>6</v>
      </c>
      <c r="AZ40" s="66">
        <f>H40/$C40</f>
        <v>0</v>
      </c>
      <c r="BA40" s="23">
        <f>I40</f>
        <v>0.58333333333333337</v>
      </c>
      <c r="BB40" s="23">
        <f>J40</f>
        <v>0.41666666666666669</v>
      </c>
      <c r="BC40" s="23">
        <f>K40</f>
        <v>0.75</v>
      </c>
      <c r="BD40" s="66">
        <f>L40/$C40</f>
        <v>1</v>
      </c>
      <c r="BE40" s="66">
        <f>M40/$C40</f>
        <v>3.5</v>
      </c>
      <c r="BF40" s="66">
        <f>N40/$C40</f>
        <v>2.5</v>
      </c>
      <c r="BG40" s="23">
        <f>O40</f>
        <v>0.58333333333333337</v>
      </c>
      <c r="BH40" s="66">
        <f>P40/$C40</f>
        <v>2</v>
      </c>
      <c r="BI40" s="66">
        <f>Q40/$C40</f>
        <v>0.5</v>
      </c>
      <c r="BJ40" s="66">
        <f>R40/$C40</f>
        <v>0.25</v>
      </c>
      <c r="BK40" s="66">
        <f>S40/$C40</f>
        <v>0.25</v>
      </c>
      <c r="BL40" s="66">
        <f>T40/$C40</f>
        <v>0.25</v>
      </c>
      <c r="BM40" s="66">
        <f>U40/$C40</f>
        <v>0</v>
      </c>
      <c r="BN40" s="66">
        <f>V40/$C40</f>
        <v>1.25</v>
      </c>
      <c r="BO40" s="66">
        <f>W40/$C40</f>
        <v>2.75</v>
      </c>
      <c r="BP40" s="66">
        <f>X40/$C40</f>
        <v>0.75</v>
      </c>
      <c r="BQ40" s="66">
        <f>Y40/$C40</f>
        <v>0</v>
      </c>
      <c r="BR40" s="66">
        <f>Z40/$C40</f>
        <v>0</v>
      </c>
      <c r="BS40" s="23">
        <f>AA40</f>
        <v>0</v>
      </c>
      <c r="BT40" s="66">
        <f>AB40/$C40</f>
        <v>0.5</v>
      </c>
      <c r="BU40" s="66">
        <f>AC40/$C40</f>
        <v>0</v>
      </c>
      <c r="BV40" s="66">
        <f>AD40/$C40</f>
        <v>0.25</v>
      </c>
      <c r="BW40" s="66">
        <f>AE40/$C40</f>
        <v>0.25</v>
      </c>
      <c r="BX40" s="66">
        <f>AF40/$C40</f>
        <v>2.25</v>
      </c>
      <c r="BY40" s="66">
        <f>AG40/$C40</f>
        <v>0.75</v>
      </c>
      <c r="BZ40" s="66">
        <f>AH40/$C40</f>
        <v>0.75</v>
      </c>
      <c r="CA40" s="66">
        <f>AI40/$C40</f>
        <v>0</v>
      </c>
      <c r="CB40" s="66">
        <f>AJ40/$C40</f>
        <v>0</v>
      </c>
      <c r="CC40" s="66">
        <f>AK40/$C40</f>
        <v>0.75</v>
      </c>
      <c r="CD40" s="66">
        <f>AL40/$C40</f>
        <v>2</v>
      </c>
      <c r="CE40" s="66">
        <f>AM40/$C40</f>
        <v>0</v>
      </c>
      <c r="CF40" s="66">
        <f>AN40/$C40</f>
        <v>0.25</v>
      </c>
      <c r="CG40" s="66">
        <f>AO40/$C40</f>
        <v>1</v>
      </c>
      <c r="CH40" s="66">
        <f>AP40/$C40</f>
        <v>1</v>
      </c>
      <c r="CI40" s="66">
        <f>AQ40/$C40</f>
        <v>0</v>
      </c>
      <c r="CJ40" s="66">
        <f>AR40/$C40</f>
        <v>0</v>
      </c>
      <c r="CK40" s="66">
        <f>AS40/$C40</f>
        <v>0.25</v>
      </c>
      <c r="CL40" s="23">
        <f>AT40</f>
        <v>0</v>
      </c>
      <c r="CM40" s="67">
        <f>AU40/$C40</f>
        <v>0</v>
      </c>
    </row>
    <row r="41" spans="1:91" s="12" customFormat="1" ht="24" customHeight="1" x14ac:dyDescent="0.2">
      <c r="A41" s="19" t="s">
        <v>63</v>
      </c>
      <c r="B41" s="10" t="s">
        <v>177</v>
      </c>
      <c r="C41" s="10">
        <v>2</v>
      </c>
      <c r="D41" s="11">
        <v>107</v>
      </c>
      <c r="E41" s="20">
        <v>11</v>
      </c>
      <c r="F41" s="20">
        <v>12</v>
      </c>
      <c r="G41" s="20">
        <v>23</v>
      </c>
      <c r="H41" s="39">
        <v>0</v>
      </c>
      <c r="I41" s="42">
        <v>0.60869565217391308</v>
      </c>
      <c r="J41" s="43">
        <v>0.63636363636363635</v>
      </c>
      <c r="K41" s="43">
        <v>0.58333333333333337</v>
      </c>
      <c r="L41" s="20">
        <v>1</v>
      </c>
      <c r="M41" s="20">
        <v>16</v>
      </c>
      <c r="N41" s="20">
        <v>8</v>
      </c>
      <c r="O41" s="23">
        <v>0.66666666666666663</v>
      </c>
      <c r="P41" s="20">
        <v>10</v>
      </c>
      <c r="Q41" s="20">
        <v>2</v>
      </c>
      <c r="R41" s="20">
        <v>1</v>
      </c>
      <c r="S41" s="20">
        <v>1</v>
      </c>
      <c r="T41" s="20">
        <v>1</v>
      </c>
      <c r="U41" s="20">
        <v>2</v>
      </c>
      <c r="V41" s="20">
        <v>3</v>
      </c>
      <c r="W41" s="20">
        <v>15</v>
      </c>
      <c r="X41" s="20">
        <v>3</v>
      </c>
      <c r="Y41" s="20">
        <v>8</v>
      </c>
      <c r="Z41" s="20">
        <v>3</v>
      </c>
      <c r="AA41" s="23">
        <v>0.375</v>
      </c>
      <c r="AB41" s="20">
        <v>3</v>
      </c>
      <c r="AC41" s="20">
        <v>1</v>
      </c>
      <c r="AD41" s="20">
        <v>0</v>
      </c>
      <c r="AE41" s="20">
        <v>2</v>
      </c>
      <c r="AF41" s="20">
        <v>8</v>
      </c>
      <c r="AG41" s="20">
        <v>3</v>
      </c>
      <c r="AH41" s="20">
        <v>5</v>
      </c>
      <c r="AI41" s="20">
        <v>0</v>
      </c>
      <c r="AJ41" s="20">
        <v>0</v>
      </c>
      <c r="AK41" s="20">
        <v>4</v>
      </c>
      <c r="AL41" s="20">
        <v>0</v>
      </c>
      <c r="AM41" s="20">
        <v>0</v>
      </c>
      <c r="AN41" s="20">
        <v>0</v>
      </c>
      <c r="AO41" s="20">
        <v>3</v>
      </c>
      <c r="AP41" s="20">
        <v>0</v>
      </c>
      <c r="AQ41" s="20">
        <v>0</v>
      </c>
      <c r="AR41" s="20">
        <v>0</v>
      </c>
      <c r="AS41" s="20">
        <v>0</v>
      </c>
      <c r="AT41" s="23">
        <v>0</v>
      </c>
      <c r="AU41" s="21">
        <v>2</v>
      </c>
      <c r="AV41" s="36">
        <f>D41/$C41</f>
        <v>53.5</v>
      </c>
      <c r="AW41" s="66">
        <f>E41/$C41</f>
        <v>5.5</v>
      </c>
      <c r="AX41" s="66">
        <f>F41/$C41</f>
        <v>6</v>
      </c>
      <c r="AY41" s="66">
        <f>G41/$C41</f>
        <v>11.5</v>
      </c>
      <c r="AZ41" s="66">
        <f>H41/$C41</f>
        <v>0</v>
      </c>
      <c r="BA41" s="23">
        <f>I41</f>
        <v>0.60869565217391308</v>
      </c>
      <c r="BB41" s="23">
        <f>J41</f>
        <v>0.63636363636363635</v>
      </c>
      <c r="BC41" s="23">
        <f>K41</f>
        <v>0.58333333333333337</v>
      </c>
      <c r="BD41" s="66">
        <f>L41/$C41</f>
        <v>0.5</v>
      </c>
      <c r="BE41" s="66">
        <f>M41/$C41</f>
        <v>8</v>
      </c>
      <c r="BF41" s="66">
        <f>N41/$C41</f>
        <v>4</v>
      </c>
      <c r="BG41" s="23">
        <f>O41</f>
        <v>0.66666666666666663</v>
      </c>
      <c r="BH41" s="66">
        <f>P41/$C41</f>
        <v>5</v>
      </c>
      <c r="BI41" s="66">
        <f>Q41/$C41</f>
        <v>1</v>
      </c>
      <c r="BJ41" s="66">
        <f>R41/$C41</f>
        <v>0.5</v>
      </c>
      <c r="BK41" s="66">
        <f>S41/$C41</f>
        <v>0.5</v>
      </c>
      <c r="BL41" s="66">
        <f>T41/$C41</f>
        <v>0.5</v>
      </c>
      <c r="BM41" s="66">
        <f>U41/$C41</f>
        <v>1</v>
      </c>
      <c r="BN41" s="66">
        <f>V41/$C41</f>
        <v>1.5</v>
      </c>
      <c r="BO41" s="66">
        <f>W41/$C41</f>
        <v>7.5</v>
      </c>
      <c r="BP41" s="66">
        <f>X41/$C41</f>
        <v>1.5</v>
      </c>
      <c r="BQ41" s="66">
        <f>Y41/$C41</f>
        <v>4</v>
      </c>
      <c r="BR41" s="66">
        <f>Z41/$C41</f>
        <v>1.5</v>
      </c>
      <c r="BS41" s="23">
        <f>AA41</f>
        <v>0.375</v>
      </c>
      <c r="BT41" s="66">
        <f>AB41/$C41</f>
        <v>1.5</v>
      </c>
      <c r="BU41" s="66">
        <f>AC41/$C41</f>
        <v>0.5</v>
      </c>
      <c r="BV41" s="66">
        <f>AD41/$C41</f>
        <v>0</v>
      </c>
      <c r="BW41" s="66">
        <f>AE41/$C41</f>
        <v>1</v>
      </c>
      <c r="BX41" s="66">
        <f>AF41/$C41</f>
        <v>4</v>
      </c>
      <c r="BY41" s="66">
        <f>AG41/$C41</f>
        <v>1.5</v>
      </c>
      <c r="BZ41" s="66">
        <f>AH41/$C41</f>
        <v>2.5</v>
      </c>
      <c r="CA41" s="66">
        <f>AI41/$C41</f>
        <v>0</v>
      </c>
      <c r="CB41" s="66">
        <f>AJ41/$C41</f>
        <v>0</v>
      </c>
      <c r="CC41" s="66">
        <f>AK41/$C41</f>
        <v>2</v>
      </c>
      <c r="CD41" s="66">
        <f>AL41/$C41</f>
        <v>0</v>
      </c>
      <c r="CE41" s="66">
        <f>AM41/$C41</f>
        <v>0</v>
      </c>
      <c r="CF41" s="66">
        <f>AN41/$C41</f>
        <v>0</v>
      </c>
      <c r="CG41" s="66">
        <f>AO41/$C41</f>
        <v>1.5</v>
      </c>
      <c r="CH41" s="66">
        <f>AP41/$C41</f>
        <v>0</v>
      </c>
      <c r="CI41" s="66">
        <f>AQ41/$C41</f>
        <v>0</v>
      </c>
      <c r="CJ41" s="66">
        <f>AR41/$C41</f>
        <v>0</v>
      </c>
      <c r="CK41" s="66">
        <f>AS41/$C41</f>
        <v>0</v>
      </c>
      <c r="CL41" s="23">
        <f>AT41</f>
        <v>0</v>
      </c>
      <c r="CM41" s="67">
        <f>AU41/$C41</f>
        <v>1</v>
      </c>
    </row>
    <row r="42" spans="1:91" s="12" customFormat="1" ht="24" customHeight="1" x14ac:dyDescent="0.2">
      <c r="A42" s="19" t="s">
        <v>63</v>
      </c>
      <c r="B42" s="10" t="s">
        <v>198</v>
      </c>
      <c r="C42" s="10">
        <v>2</v>
      </c>
      <c r="D42" s="11">
        <v>85</v>
      </c>
      <c r="E42" s="20">
        <v>15</v>
      </c>
      <c r="F42" s="20">
        <v>8</v>
      </c>
      <c r="G42" s="20">
        <v>23</v>
      </c>
      <c r="H42" s="39">
        <v>0</v>
      </c>
      <c r="I42" s="42">
        <v>0.34782608695652173</v>
      </c>
      <c r="J42" s="43">
        <v>0.33333333333333331</v>
      </c>
      <c r="K42" s="43">
        <v>0.375</v>
      </c>
      <c r="L42" s="20">
        <v>3</v>
      </c>
      <c r="M42" s="20">
        <v>16</v>
      </c>
      <c r="N42" s="20">
        <v>9</v>
      </c>
      <c r="O42" s="23">
        <v>0.64</v>
      </c>
      <c r="P42" s="20">
        <v>4</v>
      </c>
      <c r="Q42" s="20">
        <v>1</v>
      </c>
      <c r="R42" s="20">
        <v>1</v>
      </c>
      <c r="S42" s="20">
        <v>0</v>
      </c>
      <c r="T42" s="20">
        <v>0</v>
      </c>
      <c r="U42" s="20">
        <v>0</v>
      </c>
      <c r="V42" s="20">
        <v>5</v>
      </c>
      <c r="W42" s="20">
        <v>15</v>
      </c>
      <c r="X42" s="20">
        <v>9</v>
      </c>
      <c r="Y42" s="20">
        <v>0</v>
      </c>
      <c r="Z42" s="20">
        <v>0</v>
      </c>
      <c r="AA42" s="23">
        <v>0</v>
      </c>
      <c r="AB42" s="20">
        <v>3</v>
      </c>
      <c r="AC42" s="20">
        <v>1</v>
      </c>
      <c r="AD42" s="20">
        <v>1</v>
      </c>
      <c r="AE42" s="20">
        <v>1</v>
      </c>
      <c r="AF42" s="20">
        <v>5</v>
      </c>
      <c r="AG42" s="20">
        <v>1</v>
      </c>
      <c r="AH42" s="20">
        <v>1</v>
      </c>
      <c r="AI42" s="20">
        <v>1</v>
      </c>
      <c r="AJ42" s="20">
        <v>0</v>
      </c>
      <c r="AK42" s="20">
        <v>1</v>
      </c>
      <c r="AL42" s="20">
        <v>2</v>
      </c>
      <c r="AM42" s="20">
        <v>0</v>
      </c>
      <c r="AN42" s="20">
        <v>0</v>
      </c>
      <c r="AO42" s="20">
        <v>2</v>
      </c>
      <c r="AP42" s="20">
        <v>1</v>
      </c>
      <c r="AQ42" s="20">
        <v>1</v>
      </c>
      <c r="AR42" s="20">
        <v>0</v>
      </c>
      <c r="AS42" s="20">
        <v>1</v>
      </c>
      <c r="AT42" s="23">
        <v>1</v>
      </c>
      <c r="AU42" s="21">
        <v>1</v>
      </c>
      <c r="AV42" s="36">
        <f>D42/$C42</f>
        <v>42.5</v>
      </c>
      <c r="AW42" s="66">
        <f>E42/$C42</f>
        <v>7.5</v>
      </c>
      <c r="AX42" s="66">
        <f>F42/$C42</f>
        <v>4</v>
      </c>
      <c r="AY42" s="66">
        <f>G42/$C42</f>
        <v>11.5</v>
      </c>
      <c r="AZ42" s="66">
        <f>H42/$C42</f>
        <v>0</v>
      </c>
      <c r="BA42" s="23">
        <f>I42</f>
        <v>0.34782608695652173</v>
      </c>
      <c r="BB42" s="23">
        <f>J42</f>
        <v>0.33333333333333331</v>
      </c>
      <c r="BC42" s="23">
        <f>K42</f>
        <v>0.375</v>
      </c>
      <c r="BD42" s="66">
        <f>L42/$C42</f>
        <v>1.5</v>
      </c>
      <c r="BE42" s="66">
        <f>M42/$C42</f>
        <v>8</v>
      </c>
      <c r="BF42" s="66">
        <f>N42/$C42</f>
        <v>4.5</v>
      </c>
      <c r="BG42" s="23">
        <f>O42</f>
        <v>0.64</v>
      </c>
      <c r="BH42" s="66">
        <f>P42/$C42</f>
        <v>2</v>
      </c>
      <c r="BI42" s="66">
        <f>Q42/$C42</f>
        <v>0.5</v>
      </c>
      <c r="BJ42" s="66">
        <f>R42/$C42</f>
        <v>0.5</v>
      </c>
      <c r="BK42" s="66">
        <f>S42/$C42</f>
        <v>0</v>
      </c>
      <c r="BL42" s="66">
        <f>T42/$C42</f>
        <v>0</v>
      </c>
      <c r="BM42" s="66">
        <f>U42/$C42</f>
        <v>0</v>
      </c>
      <c r="BN42" s="66">
        <f>V42/$C42</f>
        <v>2.5</v>
      </c>
      <c r="BO42" s="66">
        <f>W42/$C42</f>
        <v>7.5</v>
      </c>
      <c r="BP42" s="66">
        <f>X42/$C42</f>
        <v>4.5</v>
      </c>
      <c r="BQ42" s="66">
        <f>Y42/$C42</f>
        <v>0</v>
      </c>
      <c r="BR42" s="66">
        <f>Z42/$C42</f>
        <v>0</v>
      </c>
      <c r="BS42" s="23">
        <f>AA42</f>
        <v>0</v>
      </c>
      <c r="BT42" s="66">
        <f>AB42/$C42</f>
        <v>1.5</v>
      </c>
      <c r="BU42" s="66">
        <f>AC42/$C42</f>
        <v>0.5</v>
      </c>
      <c r="BV42" s="66">
        <f>AD42/$C42</f>
        <v>0.5</v>
      </c>
      <c r="BW42" s="66">
        <f>AE42/$C42</f>
        <v>0.5</v>
      </c>
      <c r="BX42" s="66">
        <f>AF42/$C42</f>
        <v>2.5</v>
      </c>
      <c r="BY42" s="66">
        <f>AG42/$C42</f>
        <v>0.5</v>
      </c>
      <c r="BZ42" s="66">
        <f>AH42/$C42</f>
        <v>0.5</v>
      </c>
      <c r="CA42" s="66">
        <f>AI42/$C42</f>
        <v>0.5</v>
      </c>
      <c r="CB42" s="66">
        <f>AJ42/$C42</f>
        <v>0</v>
      </c>
      <c r="CC42" s="66">
        <f>AK42/$C42</f>
        <v>0.5</v>
      </c>
      <c r="CD42" s="66">
        <f>AL42/$C42</f>
        <v>1</v>
      </c>
      <c r="CE42" s="66">
        <f>AM42/$C42</f>
        <v>0</v>
      </c>
      <c r="CF42" s="66">
        <f>AN42/$C42</f>
        <v>0</v>
      </c>
      <c r="CG42" s="66">
        <f>AO42/$C42</f>
        <v>1</v>
      </c>
      <c r="CH42" s="66">
        <f>AP42/$C42</f>
        <v>0.5</v>
      </c>
      <c r="CI42" s="66">
        <f>AQ42/$C42</f>
        <v>0.5</v>
      </c>
      <c r="CJ42" s="66">
        <f>AR42/$C42</f>
        <v>0</v>
      </c>
      <c r="CK42" s="66">
        <f>AS42/$C42</f>
        <v>0.5</v>
      </c>
      <c r="CL42" s="23">
        <f>AT42</f>
        <v>1</v>
      </c>
      <c r="CM42" s="67">
        <f>AU42/$C42</f>
        <v>0.5</v>
      </c>
    </row>
    <row r="43" spans="1:91" s="12" customFormat="1" ht="24" customHeight="1" x14ac:dyDescent="0.2">
      <c r="A43" s="19" t="s">
        <v>63</v>
      </c>
      <c r="B43" s="10" t="s">
        <v>175</v>
      </c>
      <c r="C43" s="10">
        <v>2</v>
      </c>
      <c r="D43" s="11">
        <v>99</v>
      </c>
      <c r="E43" s="20">
        <v>17</v>
      </c>
      <c r="F43" s="20">
        <v>5</v>
      </c>
      <c r="G43" s="20">
        <v>22</v>
      </c>
      <c r="H43" s="39">
        <v>0</v>
      </c>
      <c r="I43" s="42">
        <v>0.81818181818181823</v>
      </c>
      <c r="J43" s="43">
        <v>0.76470588235294112</v>
      </c>
      <c r="K43" s="43">
        <v>1</v>
      </c>
      <c r="L43" s="20">
        <v>1</v>
      </c>
      <c r="M43" s="20">
        <v>8</v>
      </c>
      <c r="N43" s="20">
        <v>14</v>
      </c>
      <c r="O43" s="23">
        <v>0.36363636363636365</v>
      </c>
      <c r="P43" s="20">
        <v>2</v>
      </c>
      <c r="Q43" s="20">
        <v>3</v>
      </c>
      <c r="R43" s="20">
        <v>3</v>
      </c>
      <c r="S43" s="20">
        <v>0</v>
      </c>
      <c r="T43" s="20">
        <v>0</v>
      </c>
      <c r="U43" s="20">
        <v>0</v>
      </c>
      <c r="V43" s="20">
        <v>5</v>
      </c>
      <c r="W43" s="20">
        <v>7</v>
      </c>
      <c r="X43" s="20">
        <v>3</v>
      </c>
      <c r="Y43" s="20">
        <v>0</v>
      </c>
      <c r="Z43" s="20">
        <v>0</v>
      </c>
      <c r="AA43" s="23">
        <v>0</v>
      </c>
      <c r="AB43" s="20">
        <v>5</v>
      </c>
      <c r="AC43" s="20">
        <v>3</v>
      </c>
      <c r="AD43" s="20">
        <v>0</v>
      </c>
      <c r="AE43" s="20">
        <v>2</v>
      </c>
      <c r="AF43" s="20">
        <v>2</v>
      </c>
      <c r="AG43" s="20">
        <v>1</v>
      </c>
      <c r="AH43" s="20">
        <v>5</v>
      </c>
      <c r="AI43" s="20">
        <v>0</v>
      </c>
      <c r="AJ43" s="20">
        <v>1</v>
      </c>
      <c r="AK43" s="20">
        <v>2</v>
      </c>
      <c r="AL43" s="20">
        <v>0</v>
      </c>
      <c r="AM43" s="20">
        <v>0</v>
      </c>
      <c r="AN43" s="20">
        <v>0</v>
      </c>
      <c r="AO43" s="20">
        <v>4</v>
      </c>
      <c r="AP43" s="20">
        <v>2</v>
      </c>
      <c r="AQ43" s="20">
        <v>3</v>
      </c>
      <c r="AR43" s="20">
        <v>1</v>
      </c>
      <c r="AS43" s="20">
        <v>5</v>
      </c>
      <c r="AT43" s="23">
        <v>0.6</v>
      </c>
      <c r="AU43" s="21">
        <v>1</v>
      </c>
      <c r="AV43" s="36">
        <f>D43/$C43</f>
        <v>49.5</v>
      </c>
      <c r="AW43" s="66">
        <f>E43/$C43</f>
        <v>8.5</v>
      </c>
      <c r="AX43" s="66">
        <f>F43/$C43</f>
        <v>2.5</v>
      </c>
      <c r="AY43" s="66">
        <f>G43/$C43</f>
        <v>11</v>
      </c>
      <c r="AZ43" s="66">
        <f>H43/$C43</f>
        <v>0</v>
      </c>
      <c r="BA43" s="23">
        <f>I43</f>
        <v>0.81818181818181823</v>
      </c>
      <c r="BB43" s="23">
        <f>J43</f>
        <v>0.76470588235294112</v>
      </c>
      <c r="BC43" s="23">
        <f>K43</f>
        <v>1</v>
      </c>
      <c r="BD43" s="66">
        <f>L43/$C43</f>
        <v>0.5</v>
      </c>
      <c r="BE43" s="66">
        <f>M43/$C43</f>
        <v>4</v>
      </c>
      <c r="BF43" s="66">
        <f>N43/$C43</f>
        <v>7</v>
      </c>
      <c r="BG43" s="23">
        <f>O43</f>
        <v>0.36363636363636365</v>
      </c>
      <c r="BH43" s="66">
        <f>P43/$C43</f>
        <v>1</v>
      </c>
      <c r="BI43" s="66">
        <f>Q43/$C43</f>
        <v>1.5</v>
      </c>
      <c r="BJ43" s="66">
        <f>R43/$C43</f>
        <v>1.5</v>
      </c>
      <c r="BK43" s="66">
        <f>S43/$C43</f>
        <v>0</v>
      </c>
      <c r="BL43" s="66">
        <f>T43/$C43</f>
        <v>0</v>
      </c>
      <c r="BM43" s="66">
        <f>U43/$C43</f>
        <v>0</v>
      </c>
      <c r="BN43" s="66">
        <f>V43/$C43</f>
        <v>2.5</v>
      </c>
      <c r="BO43" s="66">
        <f>W43/$C43</f>
        <v>3.5</v>
      </c>
      <c r="BP43" s="66">
        <f>X43/$C43</f>
        <v>1.5</v>
      </c>
      <c r="BQ43" s="66">
        <f>Y43/$C43</f>
        <v>0</v>
      </c>
      <c r="BR43" s="66">
        <f>Z43/$C43</f>
        <v>0</v>
      </c>
      <c r="BS43" s="23">
        <f>AA43</f>
        <v>0</v>
      </c>
      <c r="BT43" s="66">
        <f>AB43/$C43</f>
        <v>2.5</v>
      </c>
      <c r="BU43" s="66">
        <f>AC43/$C43</f>
        <v>1.5</v>
      </c>
      <c r="BV43" s="66">
        <f>AD43/$C43</f>
        <v>0</v>
      </c>
      <c r="BW43" s="66">
        <f>AE43/$C43</f>
        <v>1</v>
      </c>
      <c r="BX43" s="66">
        <f>AF43/$C43</f>
        <v>1</v>
      </c>
      <c r="BY43" s="66">
        <f>AG43/$C43</f>
        <v>0.5</v>
      </c>
      <c r="BZ43" s="66">
        <f>AH43/$C43</f>
        <v>2.5</v>
      </c>
      <c r="CA43" s="66">
        <f>AI43/$C43</f>
        <v>0</v>
      </c>
      <c r="CB43" s="66">
        <f>AJ43/$C43</f>
        <v>0.5</v>
      </c>
      <c r="CC43" s="66">
        <f>AK43/$C43</f>
        <v>1</v>
      </c>
      <c r="CD43" s="66">
        <f>AL43/$C43</f>
        <v>0</v>
      </c>
      <c r="CE43" s="66">
        <f>AM43/$C43</f>
        <v>0</v>
      </c>
      <c r="CF43" s="66">
        <f>AN43/$C43</f>
        <v>0</v>
      </c>
      <c r="CG43" s="66">
        <f>AO43/$C43</f>
        <v>2</v>
      </c>
      <c r="CH43" s="66">
        <f>AP43/$C43</f>
        <v>1</v>
      </c>
      <c r="CI43" s="66">
        <f>AQ43/$C43</f>
        <v>1.5</v>
      </c>
      <c r="CJ43" s="66">
        <f>AR43/$C43</f>
        <v>0.5</v>
      </c>
      <c r="CK43" s="66">
        <f>AS43/$C43</f>
        <v>2.5</v>
      </c>
      <c r="CL43" s="23">
        <f>AT43</f>
        <v>0.6</v>
      </c>
      <c r="CM43" s="67">
        <f>AU43/$C43</f>
        <v>0.5</v>
      </c>
    </row>
    <row r="44" spans="1:91" s="12" customFormat="1" ht="24" customHeight="1" x14ac:dyDescent="0.2">
      <c r="A44" s="19" t="s">
        <v>63</v>
      </c>
      <c r="B44" s="10" t="s">
        <v>146</v>
      </c>
      <c r="C44" s="10">
        <v>2</v>
      </c>
      <c r="D44" s="11">
        <v>113</v>
      </c>
      <c r="E44" s="20">
        <v>8</v>
      </c>
      <c r="F44" s="20">
        <v>13</v>
      </c>
      <c r="G44" s="20">
        <v>21</v>
      </c>
      <c r="H44" s="39">
        <v>0</v>
      </c>
      <c r="I44" s="42">
        <v>0.66666666666666663</v>
      </c>
      <c r="J44" s="43">
        <v>0.5</v>
      </c>
      <c r="K44" s="43">
        <v>0.76923076923076927</v>
      </c>
      <c r="L44" s="20">
        <v>1</v>
      </c>
      <c r="M44" s="20">
        <v>15</v>
      </c>
      <c r="N44" s="20">
        <v>7</v>
      </c>
      <c r="O44" s="23">
        <v>0.68181818181818177</v>
      </c>
      <c r="P44" s="20">
        <v>2</v>
      </c>
      <c r="Q44" s="20">
        <v>2</v>
      </c>
      <c r="R44" s="20">
        <v>1</v>
      </c>
      <c r="S44" s="20">
        <v>1</v>
      </c>
      <c r="T44" s="20">
        <v>0</v>
      </c>
      <c r="U44" s="20">
        <v>0</v>
      </c>
      <c r="V44" s="20">
        <v>5</v>
      </c>
      <c r="W44" s="20">
        <v>13</v>
      </c>
      <c r="X44" s="20">
        <v>7</v>
      </c>
      <c r="Y44" s="20">
        <v>16</v>
      </c>
      <c r="Z44" s="20">
        <v>2</v>
      </c>
      <c r="AA44" s="23">
        <v>0.125</v>
      </c>
      <c r="AB44" s="20">
        <v>6</v>
      </c>
      <c r="AC44" s="20">
        <v>1</v>
      </c>
      <c r="AD44" s="20">
        <v>1</v>
      </c>
      <c r="AE44" s="20">
        <v>4</v>
      </c>
      <c r="AF44" s="20">
        <v>10</v>
      </c>
      <c r="AG44" s="20">
        <v>1</v>
      </c>
      <c r="AH44" s="20">
        <v>6</v>
      </c>
      <c r="AI44" s="20">
        <v>2</v>
      </c>
      <c r="AJ44" s="20">
        <v>3</v>
      </c>
      <c r="AK44" s="20">
        <v>1</v>
      </c>
      <c r="AL44" s="20">
        <v>2</v>
      </c>
      <c r="AM44" s="20">
        <v>0</v>
      </c>
      <c r="AN44" s="20">
        <v>0</v>
      </c>
      <c r="AO44" s="20">
        <v>5</v>
      </c>
      <c r="AP44" s="20">
        <v>0</v>
      </c>
      <c r="AQ44" s="20">
        <v>1</v>
      </c>
      <c r="AR44" s="20">
        <v>0</v>
      </c>
      <c r="AS44" s="20">
        <v>3</v>
      </c>
      <c r="AT44" s="23">
        <v>0.33333333333333331</v>
      </c>
      <c r="AU44" s="21">
        <v>3</v>
      </c>
      <c r="AV44" s="36">
        <f>D44/$C44</f>
        <v>56.5</v>
      </c>
      <c r="AW44" s="66">
        <f>E44/$C44</f>
        <v>4</v>
      </c>
      <c r="AX44" s="66">
        <f>F44/$C44</f>
        <v>6.5</v>
      </c>
      <c r="AY44" s="66">
        <f>G44/$C44</f>
        <v>10.5</v>
      </c>
      <c r="AZ44" s="66">
        <f>H44/$C44</f>
        <v>0</v>
      </c>
      <c r="BA44" s="23">
        <f>I44</f>
        <v>0.66666666666666663</v>
      </c>
      <c r="BB44" s="23">
        <f>J44</f>
        <v>0.5</v>
      </c>
      <c r="BC44" s="23">
        <f>K44</f>
        <v>0.76923076923076927</v>
      </c>
      <c r="BD44" s="66">
        <f>L44/$C44</f>
        <v>0.5</v>
      </c>
      <c r="BE44" s="66">
        <f>M44/$C44</f>
        <v>7.5</v>
      </c>
      <c r="BF44" s="66">
        <f>N44/$C44</f>
        <v>3.5</v>
      </c>
      <c r="BG44" s="23">
        <f>O44</f>
        <v>0.68181818181818177</v>
      </c>
      <c r="BH44" s="66">
        <f>P44/$C44</f>
        <v>1</v>
      </c>
      <c r="BI44" s="66">
        <f>Q44/$C44</f>
        <v>1</v>
      </c>
      <c r="BJ44" s="66">
        <f>R44/$C44</f>
        <v>0.5</v>
      </c>
      <c r="BK44" s="66">
        <f>S44/$C44</f>
        <v>0.5</v>
      </c>
      <c r="BL44" s="66">
        <f>T44/$C44</f>
        <v>0</v>
      </c>
      <c r="BM44" s="66">
        <f>U44/$C44</f>
        <v>0</v>
      </c>
      <c r="BN44" s="66">
        <f>V44/$C44</f>
        <v>2.5</v>
      </c>
      <c r="BO44" s="66">
        <f>W44/$C44</f>
        <v>6.5</v>
      </c>
      <c r="BP44" s="66">
        <f>X44/$C44</f>
        <v>3.5</v>
      </c>
      <c r="BQ44" s="66">
        <f>Y44/$C44</f>
        <v>8</v>
      </c>
      <c r="BR44" s="66">
        <f>Z44/$C44</f>
        <v>1</v>
      </c>
      <c r="BS44" s="23">
        <f>AA44</f>
        <v>0.125</v>
      </c>
      <c r="BT44" s="66">
        <f>AB44/$C44</f>
        <v>3</v>
      </c>
      <c r="BU44" s="66">
        <f>AC44/$C44</f>
        <v>0.5</v>
      </c>
      <c r="BV44" s="66">
        <f>AD44/$C44</f>
        <v>0.5</v>
      </c>
      <c r="BW44" s="66">
        <f>AE44/$C44</f>
        <v>2</v>
      </c>
      <c r="BX44" s="66">
        <f>AF44/$C44</f>
        <v>5</v>
      </c>
      <c r="BY44" s="66">
        <f>AG44/$C44</f>
        <v>0.5</v>
      </c>
      <c r="BZ44" s="66">
        <f>AH44/$C44</f>
        <v>3</v>
      </c>
      <c r="CA44" s="66">
        <f>AI44/$C44</f>
        <v>1</v>
      </c>
      <c r="CB44" s="66">
        <f>AJ44/$C44</f>
        <v>1.5</v>
      </c>
      <c r="CC44" s="66">
        <f>AK44/$C44</f>
        <v>0.5</v>
      </c>
      <c r="CD44" s="66">
        <f>AL44/$C44</f>
        <v>1</v>
      </c>
      <c r="CE44" s="66">
        <f>AM44/$C44</f>
        <v>0</v>
      </c>
      <c r="CF44" s="66">
        <f>AN44/$C44</f>
        <v>0</v>
      </c>
      <c r="CG44" s="66">
        <f>AO44/$C44</f>
        <v>2.5</v>
      </c>
      <c r="CH44" s="66">
        <f>AP44/$C44</f>
        <v>0</v>
      </c>
      <c r="CI44" s="66">
        <f>AQ44/$C44</f>
        <v>0.5</v>
      </c>
      <c r="CJ44" s="66">
        <f>AR44/$C44</f>
        <v>0</v>
      </c>
      <c r="CK44" s="66">
        <f>AS44/$C44</f>
        <v>1.5</v>
      </c>
      <c r="CL44" s="23">
        <f>AT44</f>
        <v>0.33333333333333331</v>
      </c>
      <c r="CM44" s="67">
        <f>AU44/$C44</f>
        <v>1.5</v>
      </c>
    </row>
    <row r="45" spans="1:91" s="12" customFormat="1" ht="24" customHeight="1" x14ac:dyDescent="0.2">
      <c r="A45" s="19" t="s">
        <v>65</v>
      </c>
      <c r="B45" s="10" t="s">
        <v>209</v>
      </c>
      <c r="C45" s="10">
        <v>2</v>
      </c>
      <c r="D45" s="11">
        <v>95</v>
      </c>
      <c r="E45" s="20">
        <v>18</v>
      </c>
      <c r="F45" s="20">
        <v>3</v>
      </c>
      <c r="G45" s="20">
        <v>21</v>
      </c>
      <c r="H45" s="39">
        <v>8</v>
      </c>
      <c r="I45" s="42">
        <v>0.80952380952380953</v>
      </c>
      <c r="J45" s="43">
        <v>0.83333333333333337</v>
      </c>
      <c r="K45" s="43">
        <v>0.66666666666666663</v>
      </c>
      <c r="L45" s="20">
        <v>1</v>
      </c>
      <c r="M45" s="20">
        <v>6</v>
      </c>
      <c r="N45" s="20">
        <v>15</v>
      </c>
      <c r="O45" s="23">
        <v>0.2857142857142857</v>
      </c>
      <c r="P45" s="20">
        <v>10</v>
      </c>
      <c r="Q45" s="20">
        <v>4</v>
      </c>
      <c r="R45" s="20">
        <v>4</v>
      </c>
      <c r="S45" s="20">
        <v>0</v>
      </c>
      <c r="T45" s="20">
        <v>4</v>
      </c>
      <c r="U45" s="20">
        <v>0</v>
      </c>
      <c r="V45" s="20">
        <v>3</v>
      </c>
      <c r="W45" s="20">
        <v>5</v>
      </c>
      <c r="X45" s="20">
        <v>0</v>
      </c>
      <c r="Y45" s="20">
        <v>0</v>
      </c>
      <c r="Z45" s="20">
        <v>0</v>
      </c>
      <c r="AA45" s="23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6</v>
      </c>
      <c r="AG45" s="20">
        <v>0</v>
      </c>
      <c r="AH45" s="20">
        <v>1</v>
      </c>
      <c r="AI45" s="20">
        <v>1</v>
      </c>
      <c r="AJ45" s="20">
        <v>4</v>
      </c>
      <c r="AK45" s="20">
        <v>2</v>
      </c>
      <c r="AL45" s="20">
        <v>1</v>
      </c>
      <c r="AM45" s="20">
        <v>0</v>
      </c>
      <c r="AN45" s="20">
        <v>0</v>
      </c>
      <c r="AO45" s="20">
        <v>1</v>
      </c>
      <c r="AP45" s="20">
        <v>13</v>
      </c>
      <c r="AQ45" s="20">
        <v>0</v>
      </c>
      <c r="AR45" s="20">
        <v>0</v>
      </c>
      <c r="AS45" s="20">
        <v>0</v>
      </c>
      <c r="AT45" s="23">
        <v>0</v>
      </c>
      <c r="AU45" s="21">
        <v>0</v>
      </c>
      <c r="AV45" s="36">
        <f>D45/$C45</f>
        <v>47.5</v>
      </c>
      <c r="AW45" s="66">
        <f>E45/$C45</f>
        <v>9</v>
      </c>
      <c r="AX45" s="66">
        <f>F45/$C45</f>
        <v>1.5</v>
      </c>
      <c r="AY45" s="66">
        <f>G45/$C45</f>
        <v>10.5</v>
      </c>
      <c r="AZ45" s="66">
        <f>H45/$C45</f>
        <v>4</v>
      </c>
      <c r="BA45" s="23">
        <f>I45</f>
        <v>0.80952380952380953</v>
      </c>
      <c r="BB45" s="23">
        <f>J45</f>
        <v>0.83333333333333337</v>
      </c>
      <c r="BC45" s="23">
        <f>K45</f>
        <v>0.66666666666666663</v>
      </c>
      <c r="BD45" s="66">
        <f>L45/$C45</f>
        <v>0.5</v>
      </c>
      <c r="BE45" s="66">
        <f>M45/$C45</f>
        <v>3</v>
      </c>
      <c r="BF45" s="66">
        <f>N45/$C45</f>
        <v>7.5</v>
      </c>
      <c r="BG45" s="23">
        <f>O45</f>
        <v>0.2857142857142857</v>
      </c>
      <c r="BH45" s="66">
        <f>P45/$C45</f>
        <v>5</v>
      </c>
      <c r="BI45" s="66">
        <f>Q45/$C45</f>
        <v>2</v>
      </c>
      <c r="BJ45" s="66">
        <f>R45/$C45</f>
        <v>2</v>
      </c>
      <c r="BK45" s="66">
        <f>S45/$C45</f>
        <v>0</v>
      </c>
      <c r="BL45" s="66">
        <f>T45/$C45</f>
        <v>2</v>
      </c>
      <c r="BM45" s="66">
        <f>U45/$C45</f>
        <v>0</v>
      </c>
      <c r="BN45" s="66">
        <f>V45/$C45</f>
        <v>1.5</v>
      </c>
      <c r="BO45" s="66">
        <f>W45/$C45</f>
        <v>2.5</v>
      </c>
      <c r="BP45" s="66">
        <f>X45/$C45</f>
        <v>0</v>
      </c>
      <c r="BQ45" s="66">
        <f>Y45/$C45</f>
        <v>0</v>
      </c>
      <c r="BR45" s="66">
        <f>Z45/$C45</f>
        <v>0</v>
      </c>
      <c r="BS45" s="23">
        <f>AA45</f>
        <v>0</v>
      </c>
      <c r="BT45" s="66">
        <f>AB45/$C45</f>
        <v>0</v>
      </c>
      <c r="BU45" s="66">
        <f>AC45/$C45</f>
        <v>0</v>
      </c>
      <c r="BV45" s="66">
        <f>AD45/$C45</f>
        <v>0</v>
      </c>
      <c r="BW45" s="66">
        <f>AE45/$C45</f>
        <v>0</v>
      </c>
      <c r="BX45" s="66">
        <f>AF45/$C45</f>
        <v>3</v>
      </c>
      <c r="BY45" s="66">
        <f>AG45/$C45</f>
        <v>0</v>
      </c>
      <c r="BZ45" s="66">
        <f>AH45/$C45</f>
        <v>0.5</v>
      </c>
      <c r="CA45" s="66">
        <f>AI45/$C45</f>
        <v>0.5</v>
      </c>
      <c r="CB45" s="66">
        <f>AJ45/$C45</f>
        <v>2</v>
      </c>
      <c r="CC45" s="66">
        <f>AK45/$C45</f>
        <v>1</v>
      </c>
      <c r="CD45" s="66">
        <f>AL45/$C45</f>
        <v>0.5</v>
      </c>
      <c r="CE45" s="66">
        <f>AM45/$C45</f>
        <v>0</v>
      </c>
      <c r="CF45" s="66">
        <f>AN45/$C45</f>
        <v>0</v>
      </c>
      <c r="CG45" s="66">
        <f>AO45/$C45</f>
        <v>0.5</v>
      </c>
      <c r="CH45" s="66">
        <f>AP45/$C45</f>
        <v>6.5</v>
      </c>
      <c r="CI45" s="66">
        <f>AQ45/$C45</f>
        <v>0</v>
      </c>
      <c r="CJ45" s="66">
        <f>AR45/$C45</f>
        <v>0</v>
      </c>
      <c r="CK45" s="66">
        <f>AS45/$C45</f>
        <v>0</v>
      </c>
      <c r="CL45" s="23">
        <f>AT45</f>
        <v>0</v>
      </c>
      <c r="CM45" s="67">
        <f>AU45/$C45</f>
        <v>0</v>
      </c>
    </row>
    <row r="46" spans="1:91" s="12" customFormat="1" ht="24" customHeight="1" x14ac:dyDescent="0.2">
      <c r="A46" s="19" t="s">
        <v>66</v>
      </c>
      <c r="B46" s="10" t="s">
        <v>182</v>
      </c>
      <c r="C46" s="10">
        <v>4</v>
      </c>
      <c r="D46" s="11">
        <v>105</v>
      </c>
      <c r="E46" s="20">
        <v>11</v>
      </c>
      <c r="F46" s="20">
        <v>10</v>
      </c>
      <c r="G46" s="20">
        <v>21</v>
      </c>
      <c r="H46" s="39">
        <v>0</v>
      </c>
      <c r="I46" s="42">
        <v>0.7142857142857143</v>
      </c>
      <c r="J46" s="43">
        <v>0.63636363636363635</v>
      </c>
      <c r="K46" s="43">
        <v>0.8</v>
      </c>
      <c r="L46" s="20">
        <v>3</v>
      </c>
      <c r="M46" s="20">
        <v>17</v>
      </c>
      <c r="N46" s="20">
        <v>6</v>
      </c>
      <c r="O46" s="23">
        <v>0.73913043478260865</v>
      </c>
      <c r="P46" s="20">
        <v>8</v>
      </c>
      <c r="Q46" s="20">
        <v>1</v>
      </c>
      <c r="R46" s="20">
        <v>0</v>
      </c>
      <c r="S46" s="20">
        <v>1</v>
      </c>
      <c r="T46" s="20">
        <v>0</v>
      </c>
      <c r="U46" s="20">
        <v>0</v>
      </c>
      <c r="V46" s="20">
        <v>2</v>
      </c>
      <c r="W46" s="20">
        <v>15</v>
      </c>
      <c r="X46" s="20">
        <v>6</v>
      </c>
      <c r="Y46" s="20">
        <v>0</v>
      </c>
      <c r="Z46" s="20">
        <v>0</v>
      </c>
      <c r="AA46" s="23">
        <v>0</v>
      </c>
      <c r="AB46" s="20">
        <v>4</v>
      </c>
      <c r="AC46" s="20">
        <v>1</v>
      </c>
      <c r="AD46" s="20">
        <v>3</v>
      </c>
      <c r="AE46" s="20">
        <v>0</v>
      </c>
      <c r="AF46" s="20">
        <v>16</v>
      </c>
      <c r="AG46" s="20">
        <v>3</v>
      </c>
      <c r="AH46" s="20">
        <v>4</v>
      </c>
      <c r="AI46" s="20">
        <v>0</v>
      </c>
      <c r="AJ46" s="20">
        <v>0</v>
      </c>
      <c r="AK46" s="20">
        <v>3</v>
      </c>
      <c r="AL46" s="20">
        <v>6</v>
      </c>
      <c r="AM46" s="20">
        <v>0</v>
      </c>
      <c r="AN46" s="20">
        <v>0</v>
      </c>
      <c r="AO46" s="20">
        <v>7</v>
      </c>
      <c r="AP46" s="20">
        <v>1</v>
      </c>
      <c r="AQ46" s="20">
        <v>0</v>
      </c>
      <c r="AR46" s="20">
        <v>0</v>
      </c>
      <c r="AS46" s="20">
        <v>0</v>
      </c>
      <c r="AT46" s="23">
        <v>0</v>
      </c>
      <c r="AU46" s="21">
        <v>1</v>
      </c>
      <c r="AV46" s="36">
        <f>D46/$C46</f>
        <v>26.25</v>
      </c>
      <c r="AW46" s="66">
        <f>E46/$C46</f>
        <v>2.75</v>
      </c>
      <c r="AX46" s="66">
        <f>F46/$C46</f>
        <v>2.5</v>
      </c>
      <c r="AY46" s="66">
        <f>G46/$C46</f>
        <v>5.25</v>
      </c>
      <c r="AZ46" s="66">
        <f>H46/$C46</f>
        <v>0</v>
      </c>
      <c r="BA46" s="23">
        <f>I46</f>
        <v>0.7142857142857143</v>
      </c>
      <c r="BB46" s="23">
        <f>J46</f>
        <v>0.63636363636363635</v>
      </c>
      <c r="BC46" s="23">
        <f>K46</f>
        <v>0.8</v>
      </c>
      <c r="BD46" s="66">
        <f>L46/$C46</f>
        <v>0.75</v>
      </c>
      <c r="BE46" s="66">
        <f>M46/$C46</f>
        <v>4.25</v>
      </c>
      <c r="BF46" s="66">
        <f>N46/$C46</f>
        <v>1.5</v>
      </c>
      <c r="BG46" s="23">
        <f>O46</f>
        <v>0.73913043478260865</v>
      </c>
      <c r="BH46" s="66">
        <f>P46/$C46</f>
        <v>2</v>
      </c>
      <c r="BI46" s="66">
        <f>Q46/$C46</f>
        <v>0.25</v>
      </c>
      <c r="BJ46" s="66">
        <f>R46/$C46</f>
        <v>0</v>
      </c>
      <c r="BK46" s="66">
        <f>S46/$C46</f>
        <v>0.25</v>
      </c>
      <c r="BL46" s="66">
        <f>T46/$C46</f>
        <v>0</v>
      </c>
      <c r="BM46" s="66">
        <f>U46/$C46</f>
        <v>0</v>
      </c>
      <c r="BN46" s="66">
        <f>V46/$C46</f>
        <v>0.5</v>
      </c>
      <c r="BO46" s="66">
        <f>W46/$C46</f>
        <v>3.75</v>
      </c>
      <c r="BP46" s="66">
        <f>X46/$C46</f>
        <v>1.5</v>
      </c>
      <c r="BQ46" s="66">
        <f>Y46/$C46</f>
        <v>0</v>
      </c>
      <c r="BR46" s="66">
        <f>Z46/$C46</f>
        <v>0</v>
      </c>
      <c r="BS46" s="23">
        <f>AA46</f>
        <v>0</v>
      </c>
      <c r="BT46" s="66">
        <f>AB46/$C46</f>
        <v>1</v>
      </c>
      <c r="BU46" s="66">
        <f>AC46/$C46</f>
        <v>0.25</v>
      </c>
      <c r="BV46" s="66">
        <f>AD46/$C46</f>
        <v>0.75</v>
      </c>
      <c r="BW46" s="66">
        <f>AE46/$C46</f>
        <v>0</v>
      </c>
      <c r="BX46" s="66">
        <f>AF46/$C46</f>
        <v>4</v>
      </c>
      <c r="BY46" s="66">
        <f>AG46/$C46</f>
        <v>0.75</v>
      </c>
      <c r="BZ46" s="66">
        <f>AH46/$C46</f>
        <v>1</v>
      </c>
      <c r="CA46" s="66">
        <f>AI46/$C46</f>
        <v>0</v>
      </c>
      <c r="CB46" s="66">
        <f>AJ46/$C46</f>
        <v>0</v>
      </c>
      <c r="CC46" s="66">
        <f>AK46/$C46</f>
        <v>0.75</v>
      </c>
      <c r="CD46" s="66">
        <f>AL46/$C46</f>
        <v>1.5</v>
      </c>
      <c r="CE46" s="66">
        <f>AM46/$C46</f>
        <v>0</v>
      </c>
      <c r="CF46" s="66">
        <f>AN46/$C46</f>
        <v>0</v>
      </c>
      <c r="CG46" s="66">
        <f>AO46/$C46</f>
        <v>1.75</v>
      </c>
      <c r="CH46" s="66">
        <f>AP46/$C46</f>
        <v>0.25</v>
      </c>
      <c r="CI46" s="66">
        <f>AQ46/$C46</f>
        <v>0</v>
      </c>
      <c r="CJ46" s="66">
        <f>AR46/$C46</f>
        <v>0</v>
      </c>
      <c r="CK46" s="66">
        <f>AS46/$C46</f>
        <v>0</v>
      </c>
      <c r="CL46" s="23">
        <f>AT46</f>
        <v>0</v>
      </c>
      <c r="CM46" s="67">
        <f>AU46/$C46</f>
        <v>0.25</v>
      </c>
    </row>
    <row r="47" spans="1:91" s="12" customFormat="1" ht="24" customHeight="1" x14ac:dyDescent="0.2">
      <c r="A47" s="19" t="s">
        <v>65</v>
      </c>
      <c r="B47" s="10" t="s">
        <v>224</v>
      </c>
      <c r="C47" s="10">
        <v>2</v>
      </c>
      <c r="D47" s="11">
        <v>102</v>
      </c>
      <c r="E47" s="20">
        <v>17</v>
      </c>
      <c r="F47" s="20">
        <v>3</v>
      </c>
      <c r="G47" s="20">
        <v>20</v>
      </c>
      <c r="H47" s="39">
        <v>0</v>
      </c>
      <c r="I47" s="42">
        <v>0.6</v>
      </c>
      <c r="J47" s="43">
        <v>0.58823529411764708</v>
      </c>
      <c r="K47" s="43">
        <v>0.66666666666666663</v>
      </c>
      <c r="L47" s="20">
        <v>0</v>
      </c>
      <c r="M47" s="20">
        <v>9</v>
      </c>
      <c r="N47" s="20">
        <v>12</v>
      </c>
      <c r="O47" s="23">
        <v>0.42857142857142855</v>
      </c>
      <c r="P47" s="20">
        <v>0</v>
      </c>
      <c r="Q47" s="20">
        <v>4</v>
      </c>
      <c r="R47" s="20">
        <v>3</v>
      </c>
      <c r="S47" s="20">
        <v>1</v>
      </c>
      <c r="T47" s="20">
        <v>0</v>
      </c>
      <c r="U47" s="20">
        <v>3</v>
      </c>
      <c r="V47" s="20">
        <v>3</v>
      </c>
      <c r="W47" s="20">
        <v>7</v>
      </c>
      <c r="X47" s="20">
        <v>5</v>
      </c>
      <c r="Y47" s="20">
        <v>0</v>
      </c>
      <c r="Z47" s="20">
        <v>0</v>
      </c>
      <c r="AA47" s="23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3</v>
      </c>
      <c r="AG47" s="20">
        <v>2</v>
      </c>
      <c r="AH47" s="20">
        <v>2</v>
      </c>
      <c r="AI47" s="20">
        <v>1</v>
      </c>
      <c r="AJ47" s="20">
        <v>0</v>
      </c>
      <c r="AK47" s="20">
        <v>2</v>
      </c>
      <c r="AL47" s="20">
        <v>3</v>
      </c>
      <c r="AM47" s="20">
        <v>0</v>
      </c>
      <c r="AN47" s="20">
        <v>0</v>
      </c>
      <c r="AO47" s="20">
        <v>5</v>
      </c>
      <c r="AP47" s="20">
        <v>0</v>
      </c>
      <c r="AQ47" s="20">
        <v>4</v>
      </c>
      <c r="AR47" s="20">
        <v>4</v>
      </c>
      <c r="AS47" s="20">
        <v>9</v>
      </c>
      <c r="AT47" s="23">
        <v>0.44444444444444442</v>
      </c>
      <c r="AU47" s="21">
        <v>4</v>
      </c>
      <c r="AV47" s="36">
        <f>D47/$C47</f>
        <v>51</v>
      </c>
      <c r="AW47" s="36">
        <f>E47/$C47</f>
        <v>8.5</v>
      </c>
      <c r="AX47" s="36">
        <f>F47/$C47</f>
        <v>1.5</v>
      </c>
      <c r="AY47" s="36">
        <f>G47/$C47</f>
        <v>10</v>
      </c>
      <c r="AZ47" s="36">
        <f>H47/$C47</f>
        <v>0</v>
      </c>
      <c r="BA47" s="23">
        <f>I47</f>
        <v>0.6</v>
      </c>
      <c r="BB47" s="23">
        <f>J47</f>
        <v>0.58823529411764708</v>
      </c>
      <c r="BC47" s="23">
        <f>K47</f>
        <v>0.66666666666666663</v>
      </c>
      <c r="BD47" s="36">
        <f>L47/$C47</f>
        <v>0</v>
      </c>
      <c r="BE47" s="36">
        <f>M47/$C47</f>
        <v>4.5</v>
      </c>
      <c r="BF47" s="36">
        <f>N47/$C47</f>
        <v>6</v>
      </c>
      <c r="BG47" s="23">
        <f>O47</f>
        <v>0.42857142857142855</v>
      </c>
      <c r="BH47" s="36">
        <f>P47/$C47</f>
        <v>0</v>
      </c>
      <c r="BI47" s="36">
        <f>Q47/$C47</f>
        <v>2</v>
      </c>
      <c r="BJ47" s="36">
        <f>R47/$C47</f>
        <v>1.5</v>
      </c>
      <c r="BK47" s="36">
        <f>S47/$C47</f>
        <v>0.5</v>
      </c>
      <c r="BL47" s="36">
        <f>T47/$C47</f>
        <v>0</v>
      </c>
      <c r="BM47" s="36">
        <f>U47/$C47</f>
        <v>1.5</v>
      </c>
      <c r="BN47" s="36">
        <f>V47/$C47</f>
        <v>1.5</v>
      </c>
      <c r="BO47" s="36">
        <f>W47/$C47</f>
        <v>3.5</v>
      </c>
      <c r="BP47" s="36">
        <f>X47/$C47</f>
        <v>2.5</v>
      </c>
      <c r="BQ47" s="36">
        <f>Y47/$C47</f>
        <v>0</v>
      </c>
      <c r="BR47" s="36">
        <f>Z47/$C47</f>
        <v>0</v>
      </c>
      <c r="BS47" s="23">
        <f>AA47</f>
        <v>0</v>
      </c>
      <c r="BT47" s="36">
        <f>AB47/$C47</f>
        <v>0</v>
      </c>
      <c r="BU47" s="36">
        <f>AC47/$C47</f>
        <v>0</v>
      </c>
      <c r="BV47" s="36">
        <f>AD47/$C47</f>
        <v>0</v>
      </c>
      <c r="BW47" s="36">
        <f>AE47/$C47</f>
        <v>0</v>
      </c>
      <c r="BX47" s="36">
        <f>AF47/$C47</f>
        <v>1.5</v>
      </c>
      <c r="BY47" s="36">
        <f>AG47/$C47</f>
        <v>1</v>
      </c>
      <c r="BZ47" s="36">
        <f>AH47/$C47</f>
        <v>1</v>
      </c>
      <c r="CA47" s="36">
        <f>AI47/$C47</f>
        <v>0.5</v>
      </c>
      <c r="CB47" s="36">
        <f>AJ47/$C47</f>
        <v>0</v>
      </c>
      <c r="CC47" s="36">
        <f>AK47/$C47</f>
        <v>1</v>
      </c>
      <c r="CD47" s="36">
        <f>AL47/$C47</f>
        <v>1.5</v>
      </c>
      <c r="CE47" s="36">
        <f>AM47/$C47</f>
        <v>0</v>
      </c>
      <c r="CF47" s="36">
        <f>AN47/$C47</f>
        <v>0</v>
      </c>
      <c r="CG47" s="36">
        <f>AO47/$C47</f>
        <v>2.5</v>
      </c>
      <c r="CH47" s="36">
        <f>AP47/$C47</f>
        <v>0</v>
      </c>
      <c r="CI47" s="36">
        <f>AQ47/$C47</f>
        <v>2</v>
      </c>
      <c r="CJ47" s="36">
        <f>AR47/$C47</f>
        <v>2</v>
      </c>
      <c r="CK47" s="36">
        <f>AS47/$C47</f>
        <v>4.5</v>
      </c>
      <c r="CL47" s="23">
        <f>AT47</f>
        <v>0.44444444444444442</v>
      </c>
      <c r="CM47" s="65">
        <f>AU47/$C47</f>
        <v>2</v>
      </c>
    </row>
    <row r="48" spans="1:91" s="12" customFormat="1" ht="24" customHeight="1" x14ac:dyDescent="0.2">
      <c r="A48" s="19" t="s">
        <v>65</v>
      </c>
      <c r="B48" s="10" t="s">
        <v>204</v>
      </c>
      <c r="C48" s="10">
        <v>2</v>
      </c>
      <c r="D48" s="11">
        <v>88</v>
      </c>
      <c r="E48" s="20">
        <v>15</v>
      </c>
      <c r="F48" s="20">
        <v>5</v>
      </c>
      <c r="G48" s="20">
        <v>20</v>
      </c>
      <c r="H48" s="39">
        <v>0</v>
      </c>
      <c r="I48" s="42">
        <v>0.55000000000000004</v>
      </c>
      <c r="J48" s="43">
        <v>0.4</v>
      </c>
      <c r="K48" s="43">
        <v>1</v>
      </c>
      <c r="L48" s="20">
        <v>2</v>
      </c>
      <c r="M48" s="20">
        <v>13</v>
      </c>
      <c r="N48" s="20">
        <v>6</v>
      </c>
      <c r="O48" s="23">
        <v>0.68421052631578949</v>
      </c>
      <c r="P48" s="20">
        <v>5</v>
      </c>
      <c r="Q48" s="20">
        <v>1</v>
      </c>
      <c r="R48" s="20">
        <v>1</v>
      </c>
      <c r="S48" s="20">
        <v>0</v>
      </c>
      <c r="T48" s="20">
        <v>0</v>
      </c>
      <c r="U48" s="20">
        <v>1</v>
      </c>
      <c r="V48" s="20">
        <v>2</v>
      </c>
      <c r="W48" s="20">
        <v>11</v>
      </c>
      <c r="X48" s="20">
        <v>6</v>
      </c>
      <c r="Y48" s="20">
        <v>0</v>
      </c>
      <c r="Z48" s="20">
        <v>0</v>
      </c>
      <c r="AA48" s="23">
        <v>0</v>
      </c>
      <c r="AB48" s="20">
        <v>2</v>
      </c>
      <c r="AC48" s="20">
        <v>0</v>
      </c>
      <c r="AD48" s="20">
        <v>2</v>
      </c>
      <c r="AE48" s="20">
        <v>0</v>
      </c>
      <c r="AF48" s="20">
        <v>5</v>
      </c>
      <c r="AG48" s="20">
        <v>2</v>
      </c>
      <c r="AH48" s="20">
        <v>4</v>
      </c>
      <c r="AI48" s="20">
        <v>1</v>
      </c>
      <c r="AJ48" s="20">
        <v>0</v>
      </c>
      <c r="AK48" s="20">
        <v>2</v>
      </c>
      <c r="AL48" s="20">
        <v>2</v>
      </c>
      <c r="AM48" s="20">
        <v>0</v>
      </c>
      <c r="AN48" s="20">
        <v>0</v>
      </c>
      <c r="AO48" s="20">
        <v>2</v>
      </c>
      <c r="AP48" s="20">
        <v>1</v>
      </c>
      <c r="AQ48" s="20">
        <v>2</v>
      </c>
      <c r="AR48" s="20">
        <v>2</v>
      </c>
      <c r="AS48" s="20">
        <v>4</v>
      </c>
      <c r="AT48" s="23">
        <v>0.5</v>
      </c>
      <c r="AU48" s="21">
        <v>1</v>
      </c>
      <c r="AV48" s="36">
        <f>D48/$C48</f>
        <v>44</v>
      </c>
      <c r="AW48" s="66">
        <f>E48/$C48</f>
        <v>7.5</v>
      </c>
      <c r="AX48" s="66">
        <f>F48/$C48</f>
        <v>2.5</v>
      </c>
      <c r="AY48" s="66">
        <f>G48/$C48</f>
        <v>10</v>
      </c>
      <c r="AZ48" s="66">
        <f>H48/$C48</f>
        <v>0</v>
      </c>
      <c r="BA48" s="23">
        <f>I48</f>
        <v>0.55000000000000004</v>
      </c>
      <c r="BB48" s="23">
        <f>J48</f>
        <v>0.4</v>
      </c>
      <c r="BC48" s="23">
        <f>K48</f>
        <v>1</v>
      </c>
      <c r="BD48" s="66">
        <f>L48/$C48</f>
        <v>1</v>
      </c>
      <c r="BE48" s="66">
        <f>M48/$C48</f>
        <v>6.5</v>
      </c>
      <c r="BF48" s="66">
        <f>N48/$C48</f>
        <v>3</v>
      </c>
      <c r="BG48" s="23">
        <f>O48</f>
        <v>0.68421052631578949</v>
      </c>
      <c r="BH48" s="66">
        <f>P48/$C48</f>
        <v>2.5</v>
      </c>
      <c r="BI48" s="66">
        <f>Q48/$C48</f>
        <v>0.5</v>
      </c>
      <c r="BJ48" s="66">
        <f>R48/$C48</f>
        <v>0.5</v>
      </c>
      <c r="BK48" s="66">
        <f>S48/$C48</f>
        <v>0</v>
      </c>
      <c r="BL48" s="66">
        <f>T48/$C48</f>
        <v>0</v>
      </c>
      <c r="BM48" s="66">
        <f>U48/$C48</f>
        <v>0.5</v>
      </c>
      <c r="BN48" s="66">
        <f>V48/$C48</f>
        <v>1</v>
      </c>
      <c r="BO48" s="66">
        <f>W48/$C48</f>
        <v>5.5</v>
      </c>
      <c r="BP48" s="66">
        <f>X48/$C48</f>
        <v>3</v>
      </c>
      <c r="BQ48" s="66">
        <f>Y48/$C48</f>
        <v>0</v>
      </c>
      <c r="BR48" s="66">
        <f>Z48/$C48</f>
        <v>0</v>
      </c>
      <c r="BS48" s="23">
        <f>AA48</f>
        <v>0</v>
      </c>
      <c r="BT48" s="66">
        <f>AB48/$C48</f>
        <v>1</v>
      </c>
      <c r="BU48" s="66">
        <f>AC48/$C48</f>
        <v>0</v>
      </c>
      <c r="BV48" s="66">
        <f>AD48/$C48</f>
        <v>1</v>
      </c>
      <c r="BW48" s="66">
        <f>AE48/$C48</f>
        <v>0</v>
      </c>
      <c r="BX48" s="66">
        <f>AF48/$C48</f>
        <v>2.5</v>
      </c>
      <c r="BY48" s="66">
        <f>AG48/$C48</f>
        <v>1</v>
      </c>
      <c r="BZ48" s="66">
        <f>AH48/$C48</f>
        <v>2</v>
      </c>
      <c r="CA48" s="66">
        <f>AI48/$C48</f>
        <v>0.5</v>
      </c>
      <c r="CB48" s="66">
        <f>AJ48/$C48</f>
        <v>0</v>
      </c>
      <c r="CC48" s="66">
        <f>AK48/$C48</f>
        <v>1</v>
      </c>
      <c r="CD48" s="66">
        <f>AL48/$C48</f>
        <v>1</v>
      </c>
      <c r="CE48" s="66">
        <f>AM48/$C48</f>
        <v>0</v>
      </c>
      <c r="CF48" s="66">
        <f>AN48/$C48</f>
        <v>0</v>
      </c>
      <c r="CG48" s="66">
        <f>AO48/$C48</f>
        <v>1</v>
      </c>
      <c r="CH48" s="66">
        <f>AP48/$C48</f>
        <v>0.5</v>
      </c>
      <c r="CI48" s="66">
        <f>AQ48/$C48</f>
        <v>1</v>
      </c>
      <c r="CJ48" s="66">
        <f>AR48/$C48</f>
        <v>1</v>
      </c>
      <c r="CK48" s="66">
        <f>AS48/$C48</f>
        <v>2</v>
      </c>
      <c r="CL48" s="23">
        <f>AT48</f>
        <v>0.5</v>
      </c>
      <c r="CM48" s="67">
        <f>AU48/$C48</f>
        <v>0.5</v>
      </c>
    </row>
    <row r="49" spans="1:91" s="12" customFormat="1" ht="24" customHeight="1" x14ac:dyDescent="0.2">
      <c r="A49" s="19" t="s">
        <v>65</v>
      </c>
      <c r="B49" s="10" t="s">
        <v>212</v>
      </c>
      <c r="C49" s="10">
        <v>2</v>
      </c>
      <c r="D49" s="11">
        <v>83</v>
      </c>
      <c r="E49" s="20">
        <v>16</v>
      </c>
      <c r="F49" s="20">
        <v>4</v>
      </c>
      <c r="G49" s="20">
        <v>20</v>
      </c>
      <c r="H49" s="39">
        <v>0</v>
      </c>
      <c r="I49" s="42">
        <v>0.55000000000000004</v>
      </c>
      <c r="J49" s="43">
        <v>0.5625</v>
      </c>
      <c r="K49" s="43">
        <v>0.5</v>
      </c>
      <c r="L49" s="20">
        <v>2</v>
      </c>
      <c r="M49" s="20">
        <v>12</v>
      </c>
      <c r="N49" s="20">
        <v>6</v>
      </c>
      <c r="O49" s="23">
        <v>0.66666666666666663</v>
      </c>
      <c r="P49" s="20">
        <v>2</v>
      </c>
      <c r="Q49" s="20">
        <v>1</v>
      </c>
      <c r="R49" s="20">
        <v>1</v>
      </c>
      <c r="S49" s="20">
        <v>0</v>
      </c>
      <c r="T49" s="20">
        <v>0</v>
      </c>
      <c r="U49" s="20">
        <v>0</v>
      </c>
      <c r="V49" s="20">
        <v>4</v>
      </c>
      <c r="W49" s="20">
        <v>10</v>
      </c>
      <c r="X49" s="20">
        <v>2</v>
      </c>
      <c r="Y49" s="20">
        <v>0</v>
      </c>
      <c r="Z49" s="20">
        <v>0</v>
      </c>
      <c r="AA49" s="23">
        <v>0</v>
      </c>
      <c r="AB49" s="20">
        <v>3</v>
      </c>
      <c r="AC49" s="20">
        <v>0</v>
      </c>
      <c r="AD49" s="20">
        <v>0</v>
      </c>
      <c r="AE49" s="20">
        <v>3</v>
      </c>
      <c r="AF49" s="20">
        <v>2</v>
      </c>
      <c r="AG49" s="20">
        <v>0</v>
      </c>
      <c r="AH49" s="20">
        <v>3</v>
      </c>
      <c r="AI49" s="20">
        <v>1</v>
      </c>
      <c r="AJ49" s="20">
        <v>0</v>
      </c>
      <c r="AK49" s="20">
        <v>3</v>
      </c>
      <c r="AL49" s="20">
        <v>0</v>
      </c>
      <c r="AM49" s="20">
        <v>0</v>
      </c>
      <c r="AN49" s="20">
        <v>0</v>
      </c>
      <c r="AO49" s="20">
        <v>3</v>
      </c>
      <c r="AP49" s="20">
        <v>0</v>
      </c>
      <c r="AQ49" s="20">
        <v>2</v>
      </c>
      <c r="AR49" s="20">
        <v>1</v>
      </c>
      <c r="AS49" s="20">
        <v>3</v>
      </c>
      <c r="AT49" s="23">
        <v>0.66666666666666663</v>
      </c>
      <c r="AU49" s="21">
        <v>1</v>
      </c>
      <c r="AV49" s="36">
        <f>D49/$C49</f>
        <v>41.5</v>
      </c>
      <c r="AW49" s="66">
        <f>E49/$C49</f>
        <v>8</v>
      </c>
      <c r="AX49" s="66">
        <f>F49/$C49</f>
        <v>2</v>
      </c>
      <c r="AY49" s="66">
        <f>G49/$C49</f>
        <v>10</v>
      </c>
      <c r="AZ49" s="66">
        <f>H49/$C49</f>
        <v>0</v>
      </c>
      <c r="BA49" s="23">
        <f>I49</f>
        <v>0.55000000000000004</v>
      </c>
      <c r="BB49" s="23">
        <f>J49</f>
        <v>0.5625</v>
      </c>
      <c r="BC49" s="23">
        <f>K49</f>
        <v>0.5</v>
      </c>
      <c r="BD49" s="66">
        <f>L49/$C49</f>
        <v>1</v>
      </c>
      <c r="BE49" s="66">
        <f>M49/$C49</f>
        <v>6</v>
      </c>
      <c r="BF49" s="66">
        <f>N49/$C49</f>
        <v>3</v>
      </c>
      <c r="BG49" s="23">
        <f>O49</f>
        <v>0.66666666666666663</v>
      </c>
      <c r="BH49" s="66">
        <f>P49/$C49</f>
        <v>1</v>
      </c>
      <c r="BI49" s="66">
        <f>Q49/$C49</f>
        <v>0.5</v>
      </c>
      <c r="BJ49" s="66">
        <f>R49/$C49</f>
        <v>0.5</v>
      </c>
      <c r="BK49" s="66">
        <f>S49/$C49</f>
        <v>0</v>
      </c>
      <c r="BL49" s="66">
        <f>T49/$C49</f>
        <v>0</v>
      </c>
      <c r="BM49" s="66">
        <f>U49/$C49</f>
        <v>0</v>
      </c>
      <c r="BN49" s="66">
        <f>V49/$C49</f>
        <v>2</v>
      </c>
      <c r="BO49" s="66">
        <f>W49/$C49</f>
        <v>5</v>
      </c>
      <c r="BP49" s="66">
        <f>X49/$C49</f>
        <v>1</v>
      </c>
      <c r="BQ49" s="66">
        <f>Y49/$C49</f>
        <v>0</v>
      </c>
      <c r="BR49" s="66">
        <f>Z49/$C49</f>
        <v>0</v>
      </c>
      <c r="BS49" s="23">
        <f>AA49</f>
        <v>0</v>
      </c>
      <c r="BT49" s="66">
        <f>AB49/$C49</f>
        <v>1.5</v>
      </c>
      <c r="BU49" s="66">
        <f>AC49/$C49</f>
        <v>0</v>
      </c>
      <c r="BV49" s="66">
        <f>AD49/$C49</f>
        <v>0</v>
      </c>
      <c r="BW49" s="66">
        <f>AE49/$C49</f>
        <v>1.5</v>
      </c>
      <c r="BX49" s="66">
        <f>AF49/$C49</f>
        <v>1</v>
      </c>
      <c r="BY49" s="66">
        <f>AG49/$C49</f>
        <v>0</v>
      </c>
      <c r="BZ49" s="66">
        <f>AH49/$C49</f>
        <v>1.5</v>
      </c>
      <c r="CA49" s="66">
        <f>AI49/$C49</f>
        <v>0.5</v>
      </c>
      <c r="CB49" s="66">
        <f>AJ49/$C49</f>
        <v>0</v>
      </c>
      <c r="CC49" s="66">
        <f>AK49/$C49</f>
        <v>1.5</v>
      </c>
      <c r="CD49" s="66">
        <f>AL49/$C49</f>
        <v>0</v>
      </c>
      <c r="CE49" s="66">
        <f>AM49/$C49</f>
        <v>0</v>
      </c>
      <c r="CF49" s="66">
        <f>AN49/$C49</f>
        <v>0</v>
      </c>
      <c r="CG49" s="66">
        <f>AO49/$C49</f>
        <v>1.5</v>
      </c>
      <c r="CH49" s="66">
        <f>AP49/$C49</f>
        <v>0</v>
      </c>
      <c r="CI49" s="66">
        <f>AQ49/$C49</f>
        <v>1</v>
      </c>
      <c r="CJ49" s="66">
        <f>AR49/$C49</f>
        <v>0.5</v>
      </c>
      <c r="CK49" s="66">
        <f>AS49/$C49</f>
        <v>1.5</v>
      </c>
      <c r="CL49" s="23">
        <f>AT49</f>
        <v>0.66666666666666663</v>
      </c>
      <c r="CM49" s="67">
        <f>AU49/$C49</f>
        <v>0.5</v>
      </c>
    </row>
    <row r="50" spans="1:91" s="12" customFormat="1" ht="24" customHeight="1" x14ac:dyDescent="0.2">
      <c r="A50" s="19" t="s">
        <v>64</v>
      </c>
      <c r="B50" s="10" t="s">
        <v>137</v>
      </c>
      <c r="C50" s="10">
        <v>3</v>
      </c>
      <c r="D50" s="11">
        <v>68</v>
      </c>
      <c r="E50" s="20">
        <v>11</v>
      </c>
      <c r="F50" s="20">
        <v>9</v>
      </c>
      <c r="G50" s="20">
        <v>20</v>
      </c>
      <c r="H50" s="39">
        <v>3</v>
      </c>
      <c r="I50" s="42">
        <v>0.5</v>
      </c>
      <c r="J50" s="43">
        <v>0.54545454545454541</v>
      </c>
      <c r="K50" s="43">
        <v>0.44444444444444442</v>
      </c>
      <c r="L50" s="20">
        <v>3</v>
      </c>
      <c r="M50" s="20">
        <v>9</v>
      </c>
      <c r="N50" s="20">
        <v>12</v>
      </c>
      <c r="O50" s="23">
        <v>0.42857142857142855</v>
      </c>
      <c r="P50" s="20">
        <v>6</v>
      </c>
      <c r="Q50" s="20">
        <v>2</v>
      </c>
      <c r="R50" s="20">
        <v>2</v>
      </c>
      <c r="S50" s="20">
        <v>0</v>
      </c>
      <c r="T50" s="20">
        <v>0</v>
      </c>
      <c r="U50" s="20">
        <v>0</v>
      </c>
      <c r="V50" s="20">
        <v>1</v>
      </c>
      <c r="W50" s="20">
        <v>9</v>
      </c>
      <c r="X50" s="20">
        <v>0</v>
      </c>
      <c r="Y50" s="20">
        <v>0</v>
      </c>
      <c r="Z50" s="20">
        <v>0</v>
      </c>
      <c r="AA50" s="23">
        <v>0</v>
      </c>
      <c r="AB50" s="20">
        <v>1</v>
      </c>
      <c r="AC50" s="20">
        <v>1</v>
      </c>
      <c r="AD50" s="20">
        <v>0</v>
      </c>
      <c r="AE50" s="20">
        <v>0</v>
      </c>
      <c r="AF50" s="20">
        <v>5</v>
      </c>
      <c r="AG50" s="20">
        <v>0</v>
      </c>
      <c r="AH50" s="20">
        <v>3</v>
      </c>
      <c r="AI50" s="20">
        <v>1</v>
      </c>
      <c r="AJ50" s="20">
        <v>0</v>
      </c>
      <c r="AK50" s="20">
        <v>0</v>
      </c>
      <c r="AL50" s="20">
        <v>3</v>
      </c>
      <c r="AM50" s="20">
        <v>0</v>
      </c>
      <c r="AN50" s="20">
        <v>0</v>
      </c>
      <c r="AO50" s="20">
        <v>1</v>
      </c>
      <c r="AP50" s="20">
        <v>6</v>
      </c>
      <c r="AQ50" s="20">
        <v>0</v>
      </c>
      <c r="AR50" s="20">
        <v>0</v>
      </c>
      <c r="AS50" s="20">
        <v>0</v>
      </c>
      <c r="AT50" s="23">
        <v>0</v>
      </c>
      <c r="AU50" s="21">
        <v>0</v>
      </c>
      <c r="AV50" s="36">
        <f>D50/$C50</f>
        <v>22.666666666666668</v>
      </c>
      <c r="AW50" s="66">
        <f>E50/$C50</f>
        <v>3.6666666666666665</v>
      </c>
      <c r="AX50" s="66">
        <f>F50/$C50</f>
        <v>3</v>
      </c>
      <c r="AY50" s="66">
        <f>G50/$C50</f>
        <v>6.666666666666667</v>
      </c>
      <c r="AZ50" s="66">
        <f>H50/$C50</f>
        <v>1</v>
      </c>
      <c r="BA50" s="23">
        <f>I50</f>
        <v>0.5</v>
      </c>
      <c r="BB50" s="23">
        <f>J50</f>
        <v>0.54545454545454541</v>
      </c>
      <c r="BC50" s="23">
        <f>K50</f>
        <v>0.44444444444444442</v>
      </c>
      <c r="BD50" s="66">
        <f>L50/$C50</f>
        <v>1</v>
      </c>
      <c r="BE50" s="66">
        <f>M50/$C50</f>
        <v>3</v>
      </c>
      <c r="BF50" s="66">
        <f>N50/$C50</f>
        <v>4</v>
      </c>
      <c r="BG50" s="23">
        <f>O50</f>
        <v>0.42857142857142855</v>
      </c>
      <c r="BH50" s="66">
        <f>P50/$C50</f>
        <v>2</v>
      </c>
      <c r="BI50" s="66">
        <f>Q50/$C50</f>
        <v>0.66666666666666663</v>
      </c>
      <c r="BJ50" s="66">
        <f>R50/$C50</f>
        <v>0.66666666666666663</v>
      </c>
      <c r="BK50" s="66">
        <f>S50/$C50</f>
        <v>0</v>
      </c>
      <c r="BL50" s="66">
        <f>T50/$C50</f>
        <v>0</v>
      </c>
      <c r="BM50" s="66">
        <f>U50/$C50</f>
        <v>0</v>
      </c>
      <c r="BN50" s="66">
        <f>V50/$C50</f>
        <v>0.33333333333333331</v>
      </c>
      <c r="BO50" s="66">
        <f>W50/$C50</f>
        <v>3</v>
      </c>
      <c r="BP50" s="66">
        <f>X50/$C50</f>
        <v>0</v>
      </c>
      <c r="BQ50" s="66">
        <f>Y50/$C50</f>
        <v>0</v>
      </c>
      <c r="BR50" s="66">
        <f>Z50/$C50</f>
        <v>0</v>
      </c>
      <c r="BS50" s="23">
        <f>AA50</f>
        <v>0</v>
      </c>
      <c r="BT50" s="66">
        <f>AB50/$C50</f>
        <v>0.33333333333333331</v>
      </c>
      <c r="BU50" s="66">
        <f>AC50/$C50</f>
        <v>0.33333333333333331</v>
      </c>
      <c r="BV50" s="66">
        <f>AD50/$C50</f>
        <v>0</v>
      </c>
      <c r="BW50" s="66">
        <f>AE50/$C50</f>
        <v>0</v>
      </c>
      <c r="BX50" s="66">
        <f>AF50/$C50</f>
        <v>1.6666666666666667</v>
      </c>
      <c r="BY50" s="66">
        <f>AG50/$C50</f>
        <v>0</v>
      </c>
      <c r="BZ50" s="66">
        <f>AH50/$C50</f>
        <v>1</v>
      </c>
      <c r="CA50" s="66">
        <f>AI50/$C50</f>
        <v>0.33333333333333331</v>
      </c>
      <c r="CB50" s="66">
        <f>AJ50/$C50</f>
        <v>0</v>
      </c>
      <c r="CC50" s="66">
        <f>AK50/$C50</f>
        <v>0</v>
      </c>
      <c r="CD50" s="66">
        <f>AL50/$C50</f>
        <v>1</v>
      </c>
      <c r="CE50" s="66">
        <f>AM50/$C50</f>
        <v>0</v>
      </c>
      <c r="CF50" s="66">
        <f>AN50/$C50</f>
        <v>0</v>
      </c>
      <c r="CG50" s="66">
        <f>AO50/$C50</f>
        <v>0.33333333333333331</v>
      </c>
      <c r="CH50" s="66">
        <f>AP50/$C50</f>
        <v>2</v>
      </c>
      <c r="CI50" s="66">
        <f>AQ50/$C50</f>
        <v>0</v>
      </c>
      <c r="CJ50" s="66">
        <f>AR50/$C50</f>
        <v>0</v>
      </c>
      <c r="CK50" s="66">
        <f>AS50/$C50</f>
        <v>0</v>
      </c>
      <c r="CL50" s="23">
        <f>AT50</f>
        <v>0</v>
      </c>
      <c r="CM50" s="67">
        <f>AU50/$C50</f>
        <v>0</v>
      </c>
    </row>
    <row r="51" spans="1:91" s="12" customFormat="1" ht="24" customHeight="1" x14ac:dyDescent="0.2">
      <c r="A51" s="19" t="s">
        <v>63</v>
      </c>
      <c r="B51" s="10" t="s">
        <v>153</v>
      </c>
      <c r="C51" s="10">
        <v>2</v>
      </c>
      <c r="D51" s="11">
        <v>112</v>
      </c>
      <c r="E51" s="20">
        <v>14</v>
      </c>
      <c r="F51" s="20">
        <v>5</v>
      </c>
      <c r="G51" s="20">
        <v>19</v>
      </c>
      <c r="H51" s="39">
        <v>0</v>
      </c>
      <c r="I51" s="42">
        <v>0.42105263157894735</v>
      </c>
      <c r="J51" s="43">
        <v>0.5</v>
      </c>
      <c r="K51" s="43">
        <v>0.2</v>
      </c>
      <c r="L51" s="20">
        <v>4</v>
      </c>
      <c r="M51" s="20">
        <v>9</v>
      </c>
      <c r="N51" s="20">
        <v>11</v>
      </c>
      <c r="O51" s="23">
        <v>0.45</v>
      </c>
      <c r="P51" s="20">
        <v>1</v>
      </c>
      <c r="Q51" s="20">
        <v>6</v>
      </c>
      <c r="R51" s="20">
        <v>5</v>
      </c>
      <c r="S51" s="20">
        <v>1</v>
      </c>
      <c r="T51" s="20">
        <v>0</v>
      </c>
      <c r="U51" s="20">
        <v>2</v>
      </c>
      <c r="V51" s="20">
        <v>3</v>
      </c>
      <c r="W51" s="20">
        <v>7</v>
      </c>
      <c r="X51" s="20">
        <v>4</v>
      </c>
      <c r="Y51" s="20">
        <v>0</v>
      </c>
      <c r="Z51" s="20">
        <v>0</v>
      </c>
      <c r="AA51" s="23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3</v>
      </c>
      <c r="AG51" s="20">
        <v>0</v>
      </c>
      <c r="AH51" s="20">
        <v>1</v>
      </c>
      <c r="AI51" s="20">
        <v>0</v>
      </c>
      <c r="AJ51" s="20">
        <v>3</v>
      </c>
      <c r="AK51" s="20">
        <v>1</v>
      </c>
      <c r="AL51" s="20">
        <v>1</v>
      </c>
      <c r="AM51" s="20">
        <v>0</v>
      </c>
      <c r="AN51" s="20">
        <v>0</v>
      </c>
      <c r="AO51" s="20">
        <v>3</v>
      </c>
      <c r="AP51" s="20">
        <v>0</v>
      </c>
      <c r="AQ51" s="20">
        <v>5</v>
      </c>
      <c r="AR51" s="20">
        <v>2</v>
      </c>
      <c r="AS51" s="20">
        <v>7</v>
      </c>
      <c r="AT51" s="23">
        <v>0.7142857142857143</v>
      </c>
      <c r="AU51" s="21">
        <v>0</v>
      </c>
      <c r="AV51" s="36">
        <f>D51/$C51</f>
        <v>56</v>
      </c>
      <c r="AW51" s="66">
        <f>E51/$C51</f>
        <v>7</v>
      </c>
      <c r="AX51" s="66">
        <f>F51/$C51</f>
        <v>2.5</v>
      </c>
      <c r="AY51" s="66">
        <f>G51/$C51</f>
        <v>9.5</v>
      </c>
      <c r="AZ51" s="66">
        <f>H51/$C51</f>
        <v>0</v>
      </c>
      <c r="BA51" s="23">
        <f>I51</f>
        <v>0.42105263157894735</v>
      </c>
      <c r="BB51" s="23">
        <f>J51</f>
        <v>0.5</v>
      </c>
      <c r="BC51" s="23">
        <f>K51</f>
        <v>0.2</v>
      </c>
      <c r="BD51" s="66">
        <f>L51/$C51</f>
        <v>2</v>
      </c>
      <c r="BE51" s="66">
        <f>M51/$C51</f>
        <v>4.5</v>
      </c>
      <c r="BF51" s="66">
        <f>N51/$C51</f>
        <v>5.5</v>
      </c>
      <c r="BG51" s="23">
        <f>O51</f>
        <v>0.45</v>
      </c>
      <c r="BH51" s="66">
        <f>P51/$C51</f>
        <v>0.5</v>
      </c>
      <c r="BI51" s="66">
        <f>Q51/$C51</f>
        <v>3</v>
      </c>
      <c r="BJ51" s="66">
        <f>R51/$C51</f>
        <v>2.5</v>
      </c>
      <c r="BK51" s="66">
        <f>S51/$C51</f>
        <v>0.5</v>
      </c>
      <c r="BL51" s="66">
        <f>T51/$C51</f>
        <v>0</v>
      </c>
      <c r="BM51" s="66">
        <f>U51/$C51</f>
        <v>1</v>
      </c>
      <c r="BN51" s="66">
        <f>V51/$C51</f>
        <v>1.5</v>
      </c>
      <c r="BO51" s="66">
        <f>W51/$C51</f>
        <v>3.5</v>
      </c>
      <c r="BP51" s="66">
        <f>X51/$C51</f>
        <v>2</v>
      </c>
      <c r="BQ51" s="66">
        <f>Y51/$C51</f>
        <v>0</v>
      </c>
      <c r="BR51" s="66">
        <f>Z51/$C51</f>
        <v>0</v>
      </c>
      <c r="BS51" s="23">
        <f>AA51</f>
        <v>0</v>
      </c>
      <c r="BT51" s="66">
        <f>AB51/$C51</f>
        <v>0</v>
      </c>
      <c r="BU51" s="66">
        <f>AC51/$C51</f>
        <v>0</v>
      </c>
      <c r="BV51" s="66">
        <f>AD51/$C51</f>
        <v>0</v>
      </c>
      <c r="BW51" s="66">
        <f>AE51/$C51</f>
        <v>0</v>
      </c>
      <c r="BX51" s="66">
        <f>AF51/$C51</f>
        <v>1.5</v>
      </c>
      <c r="BY51" s="66">
        <f>AG51/$C51</f>
        <v>0</v>
      </c>
      <c r="BZ51" s="66">
        <f>AH51/$C51</f>
        <v>0.5</v>
      </c>
      <c r="CA51" s="66">
        <f>AI51/$C51</f>
        <v>0</v>
      </c>
      <c r="CB51" s="66">
        <f>AJ51/$C51</f>
        <v>1.5</v>
      </c>
      <c r="CC51" s="66">
        <f>AK51/$C51</f>
        <v>0.5</v>
      </c>
      <c r="CD51" s="66">
        <f>AL51/$C51</f>
        <v>0.5</v>
      </c>
      <c r="CE51" s="66">
        <f>AM51/$C51</f>
        <v>0</v>
      </c>
      <c r="CF51" s="66">
        <f>AN51/$C51</f>
        <v>0</v>
      </c>
      <c r="CG51" s="66">
        <f>AO51/$C51</f>
        <v>1.5</v>
      </c>
      <c r="CH51" s="66">
        <f>AP51/$C51</f>
        <v>0</v>
      </c>
      <c r="CI51" s="66">
        <f>AQ51/$C51</f>
        <v>2.5</v>
      </c>
      <c r="CJ51" s="66">
        <f>AR51/$C51</f>
        <v>1</v>
      </c>
      <c r="CK51" s="66">
        <f>AS51/$C51</f>
        <v>3.5</v>
      </c>
      <c r="CL51" s="23">
        <f>AT51</f>
        <v>0.7142857142857143</v>
      </c>
      <c r="CM51" s="67">
        <f>AU51/$C51</f>
        <v>0</v>
      </c>
    </row>
    <row r="52" spans="1:91" s="12" customFormat="1" ht="24" customHeight="1" x14ac:dyDescent="0.2">
      <c r="A52" s="19" t="s">
        <v>66</v>
      </c>
      <c r="B52" s="10" t="s">
        <v>230</v>
      </c>
      <c r="C52" s="10">
        <v>2</v>
      </c>
      <c r="D52" s="11">
        <v>95</v>
      </c>
      <c r="E52" s="20">
        <v>9</v>
      </c>
      <c r="F52" s="20">
        <v>10</v>
      </c>
      <c r="G52" s="20">
        <v>19</v>
      </c>
      <c r="H52" s="39">
        <v>0</v>
      </c>
      <c r="I52" s="42">
        <v>0.42105263157894735</v>
      </c>
      <c r="J52" s="43">
        <v>0.44444444444444442</v>
      </c>
      <c r="K52" s="43">
        <v>0.4</v>
      </c>
      <c r="L52" s="20">
        <v>1</v>
      </c>
      <c r="M52" s="20">
        <v>9</v>
      </c>
      <c r="N52" s="20">
        <v>8</v>
      </c>
      <c r="O52" s="23">
        <v>0.52941176470588236</v>
      </c>
      <c r="P52" s="20">
        <v>2</v>
      </c>
      <c r="Q52" s="20">
        <v>2</v>
      </c>
      <c r="R52" s="20">
        <v>2</v>
      </c>
      <c r="S52" s="20">
        <v>0</v>
      </c>
      <c r="T52" s="20">
        <v>0</v>
      </c>
      <c r="U52" s="20">
        <v>0</v>
      </c>
      <c r="V52" s="20">
        <v>5</v>
      </c>
      <c r="W52" s="20">
        <v>7</v>
      </c>
      <c r="X52" s="20">
        <v>5</v>
      </c>
      <c r="Y52" s="20">
        <v>0</v>
      </c>
      <c r="Z52" s="20">
        <v>0</v>
      </c>
      <c r="AA52" s="23">
        <v>0</v>
      </c>
      <c r="AB52" s="20">
        <v>2</v>
      </c>
      <c r="AC52" s="20">
        <v>0</v>
      </c>
      <c r="AD52" s="20">
        <v>2</v>
      </c>
      <c r="AE52" s="20">
        <v>0</v>
      </c>
      <c r="AF52" s="20">
        <v>10</v>
      </c>
      <c r="AG52" s="20">
        <v>1</v>
      </c>
      <c r="AH52" s="20">
        <v>0</v>
      </c>
      <c r="AI52" s="20">
        <v>0</v>
      </c>
      <c r="AJ52" s="20">
        <v>0</v>
      </c>
      <c r="AK52" s="20">
        <v>2</v>
      </c>
      <c r="AL52" s="20">
        <v>0</v>
      </c>
      <c r="AM52" s="20">
        <v>0</v>
      </c>
      <c r="AN52" s="20">
        <v>0</v>
      </c>
      <c r="AO52" s="20">
        <v>1</v>
      </c>
      <c r="AP52" s="20">
        <v>0</v>
      </c>
      <c r="AQ52" s="20">
        <v>0</v>
      </c>
      <c r="AR52" s="20">
        <v>0</v>
      </c>
      <c r="AS52" s="20">
        <v>1</v>
      </c>
      <c r="AT52" s="23">
        <v>0</v>
      </c>
      <c r="AU52" s="21">
        <v>0</v>
      </c>
      <c r="AV52" s="36">
        <f>D52/$C52</f>
        <v>47.5</v>
      </c>
      <c r="AW52" s="36">
        <f>E52/$C52</f>
        <v>4.5</v>
      </c>
      <c r="AX52" s="36">
        <f>F52/$C52</f>
        <v>5</v>
      </c>
      <c r="AY52" s="36">
        <f>G52/$C52</f>
        <v>9.5</v>
      </c>
      <c r="AZ52" s="36">
        <f>H52/$C52</f>
        <v>0</v>
      </c>
      <c r="BA52" s="23">
        <f>I52</f>
        <v>0.42105263157894735</v>
      </c>
      <c r="BB52" s="23">
        <f>J52</f>
        <v>0.44444444444444442</v>
      </c>
      <c r="BC52" s="23">
        <f>K52</f>
        <v>0.4</v>
      </c>
      <c r="BD52" s="36">
        <f>L52/$C52</f>
        <v>0.5</v>
      </c>
      <c r="BE52" s="36">
        <f>M52/$C52</f>
        <v>4.5</v>
      </c>
      <c r="BF52" s="36">
        <f>N52/$C52</f>
        <v>4</v>
      </c>
      <c r="BG52" s="23">
        <f>O52</f>
        <v>0.52941176470588236</v>
      </c>
      <c r="BH52" s="36">
        <f>P52/$C52</f>
        <v>1</v>
      </c>
      <c r="BI52" s="36">
        <f>Q52/$C52</f>
        <v>1</v>
      </c>
      <c r="BJ52" s="36">
        <f>R52/$C52</f>
        <v>1</v>
      </c>
      <c r="BK52" s="36">
        <f>S52/$C52</f>
        <v>0</v>
      </c>
      <c r="BL52" s="36">
        <f>T52/$C52</f>
        <v>0</v>
      </c>
      <c r="BM52" s="36">
        <f>U52/$C52</f>
        <v>0</v>
      </c>
      <c r="BN52" s="36">
        <f>V52/$C52</f>
        <v>2.5</v>
      </c>
      <c r="BO52" s="36">
        <f>W52/$C52</f>
        <v>3.5</v>
      </c>
      <c r="BP52" s="36">
        <f>X52/$C52</f>
        <v>2.5</v>
      </c>
      <c r="BQ52" s="36">
        <f>Y52/$C52</f>
        <v>0</v>
      </c>
      <c r="BR52" s="36">
        <f>Z52/$C52</f>
        <v>0</v>
      </c>
      <c r="BS52" s="23">
        <f>AA52</f>
        <v>0</v>
      </c>
      <c r="BT52" s="36">
        <f>AB52/$C52</f>
        <v>1</v>
      </c>
      <c r="BU52" s="36">
        <f>AC52/$C52</f>
        <v>0</v>
      </c>
      <c r="BV52" s="36">
        <f>AD52/$C52</f>
        <v>1</v>
      </c>
      <c r="BW52" s="36">
        <f>AE52/$C52</f>
        <v>0</v>
      </c>
      <c r="BX52" s="36">
        <f>AF52/$C52</f>
        <v>5</v>
      </c>
      <c r="BY52" s="36">
        <f>AG52/$C52</f>
        <v>0.5</v>
      </c>
      <c r="BZ52" s="36">
        <f>AH52/$C52</f>
        <v>0</v>
      </c>
      <c r="CA52" s="36">
        <f>AI52/$C52</f>
        <v>0</v>
      </c>
      <c r="CB52" s="36">
        <f>AJ52/$C52</f>
        <v>0</v>
      </c>
      <c r="CC52" s="36">
        <f>AK52/$C52</f>
        <v>1</v>
      </c>
      <c r="CD52" s="36">
        <f>AL52/$C52</f>
        <v>0</v>
      </c>
      <c r="CE52" s="36">
        <f>AM52/$C52</f>
        <v>0</v>
      </c>
      <c r="CF52" s="36">
        <f>AN52/$C52</f>
        <v>0</v>
      </c>
      <c r="CG52" s="36">
        <f>AO52/$C52</f>
        <v>0.5</v>
      </c>
      <c r="CH52" s="36">
        <f>AP52/$C52</f>
        <v>0</v>
      </c>
      <c r="CI52" s="36">
        <f>AQ52/$C52</f>
        <v>0</v>
      </c>
      <c r="CJ52" s="36">
        <f>AR52/$C52</f>
        <v>0</v>
      </c>
      <c r="CK52" s="36">
        <f>AS52/$C52</f>
        <v>0.5</v>
      </c>
      <c r="CL52" s="23">
        <f>AT52</f>
        <v>0</v>
      </c>
      <c r="CM52" s="65">
        <f>AU52/$C52</f>
        <v>0</v>
      </c>
    </row>
    <row r="53" spans="1:91" s="12" customFormat="1" ht="24" customHeight="1" x14ac:dyDescent="0.2">
      <c r="A53" s="19" t="s">
        <v>65</v>
      </c>
      <c r="B53" s="10" t="s">
        <v>220</v>
      </c>
      <c r="C53" s="10">
        <v>2</v>
      </c>
      <c r="D53" s="11">
        <v>110</v>
      </c>
      <c r="E53" s="20">
        <v>12</v>
      </c>
      <c r="F53" s="20">
        <v>6</v>
      </c>
      <c r="G53" s="20">
        <v>18</v>
      </c>
      <c r="H53" s="39">
        <v>0</v>
      </c>
      <c r="I53" s="42">
        <v>0.77777777777777779</v>
      </c>
      <c r="J53" s="43">
        <v>0.75</v>
      </c>
      <c r="K53" s="43">
        <v>0.83333333333333337</v>
      </c>
      <c r="L53" s="20">
        <v>2</v>
      </c>
      <c r="M53" s="20">
        <v>13</v>
      </c>
      <c r="N53" s="20">
        <v>5</v>
      </c>
      <c r="O53" s="23">
        <v>0.72222222222222221</v>
      </c>
      <c r="P53" s="20">
        <v>3</v>
      </c>
      <c r="Q53" s="20">
        <v>1</v>
      </c>
      <c r="R53" s="20">
        <v>1</v>
      </c>
      <c r="S53" s="20">
        <v>0</v>
      </c>
      <c r="T53" s="20">
        <v>0</v>
      </c>
      <c r="U53" s="20">
        <v>0</v>
      </c>
      <c r="V53" s="20">
        <v>3</v>
      </c>
      <c r="W53" s="20">
        <v>11</v>
      </c>
      <c r="X53" s="20">
        <v>1</v>
      </c>
      <c r="Y53" s="20">
        <v>0</v>
      </c>
      <c r="Z53" s="20">
        <v>0</v>
      </c>
      <c r="AA53" s="23">
        <v>0</v>
      </c>
      <c r="AB53" s="20">
        <v>8</v>
      </c>
      <c r="AC53" s="20">
        <v>6</v>
      </c>
      <c r="AD53" s="20">
        <v>1</v>
      </c>
      <c r="AE53" s="20">
        <v>1</v>
      </c>
      <c r="AF53" s="20">
        <v>14</v>
      </c>
      <c r="AG53" s="20">
        <v>1</v>
      </c>
      <c r="AH53" s="20">
        <v>4</v>
      </c>
      <c r="AI53" s="20">
        <v>1</v>
      </c>
      <c r="AJ53" s="20">
        <v>0</v>
      </c>
      <c r="AK53" s="20">
        <v>3</v>
      </c>
      <c r="AL53" s="20">
        <v>0</v>
      </c>
      <c r="AM53" s="20">
        <v>0</v>
      </c>
      <c r="AN53" s="20">
        <v>0</v>
      </c>
      <c r="AO53" s="20">
        <v>1</v>
      </c>
      <c r="AP53" s="20">
        <v>1</v>
      </c>
      <c r="AQ53" s="20">
        <v>0</v>
      </c>
      <c r="AR53" s="20">
        <v>0</v>
      </c>
      <c r="AS53" s="20">
        <v>0</v>
      </c>
      <c r="AT53" s="23">
        <v>0</v>
      </c>
      <c r="AU53" s="21">
        <v>0</v>
      </c>
      <c r="AV53" s="36">
        <f>D53/$C53</f>
        <v>55</v>
      </c>
      <c r="AW53" s="66">
        <f>E53/$C53</f>
        <v>6</v>
      </c>
      <c r="AX53" s="66">
        <f>F53/$C53</f>
        <v>3</v>
      </c>
      <c r="AY53" s="66">
        <f>G53/$C53</f>
        <v>9</v>
      </c>
      <c r="AZ53" s="66">
        <f>H53/$C53</f>
        <v>0</v>
      </c>
      <c r="BA53" s="23">
        <f>I53</f>
        <v>0.77777777777777779</v>
      </c>
      <c r="BB53" s="23">
        <f>J53</f>
        <v>0.75</v>
      </c>
      <c r="BC53" s="23">
        <f>K53</f>
        <v>0.83333333333333337</v>
      </c>
      <c r="BD53" s="66">
        <f>L53/$C53</f>
        <v>1</v>
      </c>
      <c r="BE53" s="66">
        <f>M53/$C53</f>
        <v>6.5</v>
      </c>
      <c r="BF53" s="66">
        <f>N53/$C53</f>
        <v>2.5</v>
      </c>
      <c r="BG53" s="23">
        <f>O53</f>
        <v>0.72222222222222221</v>
      </c>
      <c r="BH53" s="66">
        <f>P53/$C53</f>
        <v>1.5</v>
      </c>
      <c r="BI53" s="66">
        <f>Q53/$C53</f>
        <v>0.5</v>
      </c>
      <c r="BJ53" s="66">
        <f>R53/$C53</f>
        <v>0.5</v>
      </c>
      <c r="BK53" s="66">
        <f>S53/$C53</f>
        <v>0</v>
      </c>
      <c r="BL53" s="66">
        <f>T53/$C53</f>
        <v>0</v>
      </c>
      <c r="BM53" s="66">
        <f>U53/$C53</f>
        <v>0</v>
      </c>
      <c r="BN53" s="66">
        <f>V53/$C53</f>
        <v>1.5</v>
      </c>
      <c r="BO53" s="66">
        <f>W53/$C53</f>
        <v>5.5</v>
      </c>
      <c r="BP53" s="66">
        <f>X53/$C53</f>
        <v>0.5</v>
      </c>
      <c r="BQ53" s="66">
        <f>Y53/$C53</f>
        <v>0</v>
      </c>
      <c r="BR53" s="66">
        <f>Z53/$C53</f>
        <v>0</v>
      </c>
      <c r="BS53" s="23">
        <f>AA53</f>
        <v>0</v>
      </c>
      <c r="BT53" s="66">
        <f>AB53/$C53</f>
        <v>4</v>
      </c>
      <c r="BU53" s="66">
        <f>AC53/$C53</f>
        <v>3</v>
      </c>
      <c r="BV53" s="66">
        <f>AD53/$C53</f>
        <v>0.5</v>
      </c>
      <c r="BW53" s="66">
        <f>AE53/$C53</f>
        <v>0.5</v>
      </c>
      <c r="BX53" s="66">
        <f>AF53/$C53</f>
        <v>7</v>
      </c>
      <c r="BY53" s="66">
        <f>AG53/$C53</f>
        <v>0.5</v>
      </c>
      <c r="BZ53" s="66">
        <f>AH53/$C53</f>
        <v>2</v>
      </c>
      <c r="CA53" s="66">
        <f>AI53/$C53</f>
        <v>0.5</v>
      </c>
      <c r="CB53" s="66">
        <f>AJ53/$C53</f>
        <v>0</v>
      </c>
      <c r="CC53" s="66">
        <f>AK53/$C53</f>
        <v>1.5</v>
      </c>
      <c r="CD53" s="66">
        <f>AL53/$C53</f>
        <v>0</v>
      </c>
      <c r="CE53" s="66">
        <f>AM53/$C53</f>
        <v>0</v>
      </c>
      <c r="CF53" s="66">
        <f>AN53/$C53</f>
        <v>0</v>
      </c>
      <c r="CG53" s="66">
        <f>AO53/$C53</f>
        <v>0.5</v>
      </c>
      <c r="CH53" s="66">
        <f>AP53/$C53</f>
        <v>0.5</v>
      </c>
      <c r="CI53" s="66">
        <f>AQ53/$C53</f>
        <v>0</v>
      </c>
      <c r="CJ53" s="66">
        <f>AR53/$C53</f>
        <v>0</v>
      </c>
      <c r="CK53" s="66">
        <f>AS53/$C53</f>
        <v>0</v>
      </c>
      <c r="CL53" s="23">
        <f>AT53</f>
        <v>0</v>
      </c>
      <c r="CM53" s="67">
        <f>AU53/$C53</f>
        <v>0</v>
      </c>
    </row>
    <row r="54" spans="1:91" s="12" customFormat="1" ht="24" customHeight="1" x14ac:dyDescent="0.2">
      <c r="A54" s="19" t="s">
        <v>64</v>
      </c>
      <c r="B54" s="10" t="s">
        <v>176</v>
      </c>
      <c r="C54" s="10">
        <v>2</v>
      </c>
      <c r="D54" s="11">
        <v>79</v>
      </c>
      <c r="E54" s="20">
        <v>11</v>
      </c>
      <c r="F54" s="20">
        <v>7</v>
      </c>
      <c r="G54" s="20">
        <v>18</v>
      </c>
      <c r="H54" s="39">
        <v>0</v>
      </c>
      <c r="I54" s="42">
        <v>0.3888888888888889</v>
      </c>
      <c r="J54" s="43">
        <v>0.45454545454545453</v>
      </c>
      <c r="K54" s="43">
        <v>0.2857142857142857</v>
      </c>
      <c r="L54" s="20">
        <v>3</v>
      </c>
      <c r="M54" s="20">
        <v>13</v>
      </c>
      <c r="N54" s="20">
        <v>5</v>
      </c>
      <c r="O54" s="23">
        <v>0.72222222222222221</v>
      </c>
      <c r="P54" s="20">
        <v>5</v>
      </c>
      <c r="Q54" s="20">
        <v>4</v>
      </c>
      <c r="R54" s="20">
        <v>4</v>
      </c>
      <c r="S54" s="20">
        <v>0</v>
      </c>
      <c r="T54" s="20">
        <v>0</v>
      </c>
      <c r="U54" s="20">
        <v>2</v>
      </c>
      <c r="V54" s="20">
        <v>1</v>
      </c>
      <c r="W54" s="20">
        <v>10</v>
      </c>
      <c r="X54" s="20">
        <v>1</v>
      </c>
      <c r="Y54" s="20">
        <v>0</v>
      </c>
      <c r="Z54" s="20">
        <v>0</v>
      </c>
      <c r="AA54" s="23">
        <v>0</v>
      </c>
      <c r="AB54" s="20">
        <v>1</v>
      </c>
      <c r="AC54" s="20">
        <v>0</v>
      </c>
      <c r="AD54" s="20">
        <v>0</v>
      </c>
      <c r="AE54" s="20">
        <v>1</v>
      </c>
      <c r="AF54" s="20">
        <v>5</v>
      </c>
      <c r="AG54" s="20">
        <v>1</v>
      </c>
      <c r="AH54" s="20">
        <v>2</v>
      </c>
      <c r="AI54" s="20">
        <v>0</v>
      </c>
      <c r="AJ54" s="20">
        <v>0</v>
      </c>
      <c r="AK54" s="20">
        <v>3</v>
      </c>
      <c r="AL54" s="20">
        <v>1</v>
      </c>
      <c r="AM54" s="20">
        <v>0</v>
      </c>
      <c r="AN54" s="20">
        <v>0</v>
      </c>
      <c r="AO54" s="20">
        <v>2</v>
      </c>
      <c r="AP54" s="20">
        <v>0</v>
      </c>
      <c r="AQ54" s="20">
        <v>0</v>
      </c>
      <c r="AR54" s="20">
        <v>0</v>
      </c>
      <c r="AS54" s="20">
        <v>1</v>
      </c>
      <c r="AT54" s="23">
        <v>0</v>
      </c>
      <c r="AU54" s="21">
        <v>0</v>
      </c>
      <c r="AV54" s="36">
        <f>D54/$C54</f>
        <v>39.5</v>
      </c>
      <c r="AW54" s="66">
        <f>E54/$C54</f>
        <v>5.5</v>
      </c>
      <c r="AX54" s="66">
        <f>F54/$C54</f>
        <v>3.5</v>
      </c>
      <c r="AY54" s="66">
        <f>G54/$C54</f>
        <v>9</v>
      </c>
      <c r="AZ54" s="66">
        <f>H54/$C54</f>
        <v>0</v>
      </c>
      <c r="BA54" s="23">
        <f>I54</f>
        <v>0.3888888888888889</v>
      </c>
      <c r="BB54" s="23">
        <f>J54</f>
        <v>0.45454545454545453</v>
      </c>
      <c r="BC54" s="23">
        <f>K54</f>
        <v>0.2857142857142857</v>
      </c>
      <c r="BD54" s="66">
        <f>L54/$C54</f>
        <v>1.5</v>
      </c>
      <c r="BE54" s="66">
        <f>M54/$C54</f>
        <v>6.5</v>
      </c>
      <c r="BF54" s="66">
        <f>N54/$C54</f>
        <v>2.5</v>
      </c>
      <c r="BG54" s="23">
        <f>O54</f>
        <v>0.72222222222222221</v>
      </c>
      <c r="BH54" s="66">
        <f>P54/$C54</f>
        <v>2.5</v>
      </c>
      <c r="BI54" s="66">
        <f>Q54/$C54</f>
        <v>2</v>
      </c>
      <c r="BJ54" s="66">
        <f>R54/$C54</f>
        <v>2</v>
      </c>
      <c r="BK54" s="66">
        <f>S54/$C54</f>
        <v>0</v>
      </c>
      <c r="BL54" s="66">
        <f>T54/$C54</f>
        <v>0</v>
      </c>
      <c r="BM54" s="66">
        <f>U54/$C54</f>
        <v>1</v>
      </c>
      <c r="BN54" s="66">
        <f>V54/$C54</f>
        <v>0.5</v>
      </c>
      <c r="BO54" s="66">
        <f>W54/$C54</f>
        <v>5</v>
      </c>
      <c r="BP54" s="66">
        <f>X54/$C54</f>
        <v>0.5</v>
      </c>
      <c r="BQ54" s="66">
        <f>Y54/$C54</f>
        <v>0</v>
      </c>
      <c r="BR54" s="66">
        <f>Z54/$C54</f>
        <v>0</v>
      </c>
      <c r="BS54" s="23">
        <f>AA54</f>
        <v>0</v>
      </c>
      <c r="BT54" s="66">
        <f>AB54/$C54</f>
        <v>0.5</v>
      </c>
      <c r="BU54" s="66">
        <f>AC54/$C54</f>
        <v>0</v>
      </c>
      <c r="BV54" s="66">
        <f>AD54/$C54</f>
        <v>0</v>
      </c>
      <c r="BW54" s="66">
        <f>AE54/$C54</f>
        <v>0.5</v>
      </c>
      <c r="BX54" s="66">
        <f>AF54/$C54</f>
        <v>2.5</v>
      </c>
      <c r="BY54" s="66">
        <f>AG54/$C54</f>
        <v>0.5</v>
      </c>
      <c r="BZ54" s="66">
        <f>AH54/$C54</f>
        <v>1</v>
      </c>
      <c r="CA54" s="66">
        <f>AI54/$C54</f>
        <v>0</v>
      </c>
      <c r="CB54" s="66">
        <f>AJ54/$C54</f>
        <v>0</v>
      </c>
      <c r="CC54" s="66">
        <f>AK54/$C54</f>
        <v>1.5</v>
      </c>
      <c r="CD54" s="66">
        <f>AL54/$C54</f>
        <v>0.5</v>
      </c>
      <c r="CE54" s="66">
        <f>AM54/$C54</f>
        <v>0</v>
      </c>
      <c r="CF54" s="66">
        <f>AN54/$C54</f>
        <v>0</v>
      </c>
      <c r="CG54" s="66">
        <f>AO54/$C54</f>
        <v>1</v>
      </c>
      <c r="CH54" s="66">
        <f>AP54/$C54</f>
        <v>0</v>
      </c>
      <c r="CI54" s="66">
        <f>AQ54/$C54</f>
        <v>0</v>
      </c>
      <c r="CJ54" s="66">
        <f>AR54/$C54</f>
        <v>0</v>
      </c>
      <c r="CK54" s="66">
        <f>AS54/$C54</f>
        <v>0.5</v>
      </c>
      <c r="CL54" s="23">
        <f>AT54</f>
        <v>0</v>
      </c>
      <c r="CM54" s="67">
        <f>AU54/$C54</f>
        <v>0</v>
      </c>
    </row>
    <row r="55" spans="1:91" s="12" customFormat="1" ht="24" customHeight="1" x14ac:dyDescent="0.2">
      <c r="A55" s="19" t="s">
        <v>64</v>
      </c>
      <c r="B55" s="10" t="s">
        <v>168</v>
      </c>
      <c r="C55" s="10">
        <v>3</v>
      </c>
      <c r="D55" s="11">
        <v>69</v>
      </c>
      <c r="E55" s="20">
        <v>14</v>
      </c>
      <c r="F55" s="20">
        <v>4</v>
      </c>
      <c r="G55" s="20">
        <v>18</v>
      </c>
      <c r="H55" s="39">
        <v>4</v>
      </c>
      <c r="I55" s="42">
        <v>0.55555555555555558</v>
      </c>
      <c r="J55" s="43">
        <v>0.5714285714285714</v>
      </c>
      <c r="K55" s="43">
        <v>0.5</v>
      </c>
      <c r="L55" s="20">
        <v>2</v>
      </c>
      <c r="M55" s="20">
        <v>9</v>
      </c>
      <c r="N55" s="20">
        <v>9</v>
      </c>
      <c r="O55" s="23">
        <v>0.5</v>
      </c>
      <c r="P55" s="20">
        <v>9</v>
      </c>
      <c r="Q55" s="20">
        <v>1</v>
      </c>
      <c r="R55" s="20">
        <v>1</v>
      </c>
      <c r="S55" s="20">
        <v>0</v>
      </c>
      <c r="T55" s="20">
        <v>1</v>
      </c>
      <c r="U55" s="20">
        <v>0</v>
      </c>
      <c r="V55" s="20">
        <v>2</v>
      </c>
      <c r="W55" s="20">
        <v>8</v>
      </c>
      <c r="X55" s="20">
        <v>0</v>
      </c>
      <c r="Y55" s="20">
        <v>0</v>
      </c>
      <c r="Z55" s="20">
        <v>0</v>
      </c>
      <c r="AA55" s="23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5</v>
      </c>
      <c r="AG55" s="20">
        <v>0</v>
      </c>
      <c r="AH55" s="20">
        <v>12</v>
      </c>
      <c r="AI55" s="20">
        <v>8</v>
      </c>
      <c r="AJ55" s="20">
        <v>0</v>
      </c>
      <c r="AK55" s="20">
        <v>2</v>
      </c>
      <c r="AL55" s="20">
        <v>2</v>
      </c>
      <c r="AM55" s="20">
        <v>1</v>
      </c>
      <c r="AN55" s="20">
        <v>0</v>
      </c>
      <c r="AO55" s="20">
        <v>2</v>
      </c>
      <c r="AP55" s="20">
        <v>5</v>
      </c>
      <c r="AQ55" s="20">
        <v>0</v>
      </c>
      <c r="AR55" s="20">
        <v>0</v>
      </c>
      <c r="AS55" s="20">
        <v>0</v>
      </c>
      <c r="AT55" s="23">
        <v>0</v>
      </c>
      <c r="AU55" s="21">
        <v>0</v>
      </c>
      <c r="AV55" s="36">
        <f>D55/$C55</f>
        <v>23</v>
      </c>
      <c r="AW55" s="66">
        <f>E55/$C55</f>
        <v>4.666666666666667</v>
      </c>
      <c r="AX55" s="66">
        <f>F55/$C55</f>
        <v>1.3333333333333333</v>
      </c>
      <c r="AY55" s="66">
        <f>G55/$C55</f>
        <v>6</v>
      </c>
      <c r="AZ55" s="66">
        <f>H55/$C55</f>
        <v>1.3333333333333333</v>
      </c>
      <c r="BA55" s="23">
        <f>I55</f>
        <v>0.55555555555555558</v>
      </c>
      <c r="BB55" s="23">
        <f>J55</f>
        <v>0.5714285714285714</v>
      </c>
      <c r="BC55" s="23">
        <f>K55</f>
        <v>0.5</v>
      </c>
      <c r="BD55" s="66">
        <f>L55/$C55</f>
        <v>0.66666666666666663</v>
      </c>
      <c r="BE55" s="66">
        <f>M55/$C55</f>
        <v>3</v>
      </c>
      <c r="BF55" s="66">
        <f>N55/$C55</f>
        <v>3</v>
      </c>
      <c r="BG55" s="23">
        <f>O55</f>
        <v>0.5</v>
      </c>
      <c r="BH55" s="66">
        <f>P55/$C55</f>
        <v>3</v>
      </c>
      <c r="BI55" s="66">
        <f>Q55/$C55</f>
        <v>0.33333333333333331</v>
      </c>
      <c r="BJ55" s="66">
        <f>R55/$C55</f>
        <v>0.33333333333333331</v>
      </c>
      <c r="BK55" s="66">
        <f>S55/$C55</f>
        <v>0</v>
      </c>
      <c r="BL55" s="66">
        <f>T55/$C55</f>
        <v>0.33333333333333331</v>
      </c>
      <c r="BM55" s="66">
        <f>U55/$C55</f>
        <v>0</v>
      </c>
      <c r="BN55" s="66">
        <f>V55/$C55</f>
        <v>0.66666666666666663</v>
      </c>
      <c r="BO55" s="66">
        <f>W55/$C55</f>
        <v>2.6666666666666665</v>
      </c>
      <c r="BP55" s="66">
        <f>X55/$C55</f>
        <v>0</v>
      </c>
      <c r="BQ55" s="66">
        <f>Y55/$C55</f>
        <v>0</v>
      </c>
      <c r="BR55" s="66">
        <f>Z55/$C55</f>
        <v>0</v>
      </c>
      <c r="BS55" s="23">
        <f>AA55</f>
        <v>0</v>
      </c>
      <c r="BT55" s="66">
        <f>AB55/$C55</f>
        <v>0</v>
      </c>
      <c r="BU55" s="66">
        <f>AC55/$C55</f>
        <v>0</v>
      </c>
      <c r="BV55" s="66">
        <f>AD55/$C55</f>
        <v>0</v>
      </c>
      <c r="BW55" s="66">
        <f>AE55/$C55</f>
        <v>0</v>
      </c>
      <c r="BX55" s="66">
        <f>AF55/$C55</f>
        <v>1.6666666666666667</v>
      </c>
      <c r="BY55" s="66">
        <f>AG55/$C55</f>
        <v>0</v>
      </c>
      <c r="BZ55" s="66">
        <f>AH55/$C55</f>
        <v>4</v>
      </c>
      <c r="CA55" s="66">
        <f>AI55/$C55</f>
        <v>2.6666666666666665</v>
      </c>
      <c r="CB55" s="66">
        <f>AJ55/$C55</f>
        <v>0</v>
      </c>
      <c r="CC55" s="66">
        <f>AK55/$C55</f>
        <v>0.66666666666666663</v>
      </c>
      <c r="CD55" s="66">
        <f>AL55/$C55</f>
        <v>0.66666666666666663</v>
      </c>
      <c r="CE55" s="66">
        <f>AM55/$C55</f>
        <v>0.33333333333333331</v>
      </c>
      <c r="CF55" s="66">
        <f>AN55/$C55</f>
        <v>0</v>
      </c>
      <c r="CG55" s="66">
        <f>AO55/$C55</f>
        <v>0.66666666666666663</v>
      </c>
      <c r="CH55" s="66">
        <f>AP55/$C55</f>
        <v>1.6666666666666667</v>
      </c>
      <c r="CI55" s="66">
        <f>AQ55/$C55</f>
        <v>0</v>
      </c>
      <c r="CJ55" s="66">
        <f>AR55/$C55</f>
        <v>0</v>
      </c>
      <c r="CK55" s="66">
        <f>AS55/$C55</f>
        <v>0</v>
      </c>
      <c r="CL55" s="23">
        <f>AT55</f>
        <v>0</v>
      </c>
      <c r="CM55" s="67">
        <f>AU55/$C55</f>
        <v>0</v>
      </c>
    </row>
    <row r="56" spans="1:91" s="12" customFormat="1" ht="24" customHeight="1" x14ac:dyDescent="0.2">
      <c r="A56" s="19" t="s">
        <v>62</v>
      </c>
      <c r="B56" s="10" t="s">
        <v>164</v>
      </c>
      <c r="C56" s="10">
        <v>1</v>
      </c>
      <c r="D56" s="11">
        <v>72</v>
      </c>
      <c r="E56" s="20">
        <v>14</v>
      </c>
      <c r="F56" s="20">
        <v>3</v>
      </c>
      <c r="G56" s="20">
        <v>17</v>
      </c>
      <c r="H56" s="39">
        <v>0</v>
      </c>
      <c r="I56" s="42">
        <v>0.6470588235294118</v>
      </c>
      <c r="J56" s="43">
        <v>0.5714285714285714</v>
      </c>
      <c r="K56" s="43">
        <v>1</v>
      </c>
      <c r="L56" s="20">
        <v>5</v>
      </c>
      <c r="M56" s="20">
        <v>10</v>
      </c>
      <c r="N56" s="20">
        <v>6</v>
      </c>
      <c r="O56" s="23">
        <v>0.625</v>
      </c>
      <c r="P56" s="20">
        <v>12</v>
      </c>
      <c r="Q56" s="20">
        <v>4</v>
      </c>
      <c r="R56" s="20">
        <v>4</v>
      </c>
      <c r="S56" s="20">
        <v>0</v>
      </c>
      <c r="T56" s="20">
        <v>3</v>
      </c>
      <c r="U56" s="20">
        <v>0</v>
      </c>
      <c r="V56" s="20">
        <v>0</v>
      </c>
      <c r="W56" s="20">
        <v>9</v>
      </c>
      <c r="X56" s="20">
        <v>0</v>
      </c>
      <c r="Y56" s="20">
        <v>0</v>
      </c>
      <c r="Z56" s="20">
        <v>0</v>
      </c>
      <c r="AA56" s="23">
        <v>0</v>
      </c>
      <c r="AB56" s="20">
        <v>3</v>
      </c>
      <c r="AC56" s="20">
        <v>0</v>
      </c>
      <c r="AD56" s="20">
        <v>1</v>
      </c>
      <c r="AE56" s="20">
        <v>2</v>
      </c>
      <c r="AF56" s="20">
        <v>4</v>
      </c>
      <c r="AG56" s="20">
        <v>0</v>
      </c>
      <c r="AH56" s="20">
        <v>2</v>
      </c>
      <c r="AI56" s="20">
        <v>0</v>
      </c>
      <c r="AJ56" s="20">
        <v>1</v>
      </c>
      <c r="AK56" s="20">
        <v>2</v>
      </c>
      <c r="AL56" s="20">
        <v>2</v>
      </c>
      <c r="AM56" s="20">
        <v>0</v>
      </c>
      <c r="AN56" s="20">
        <v>0</v>
      </c>
      <c r="AO56" s="20">
        <v>0</v>
      </c>
      <c r="AP56" s="20">
        <v>6</v>
      </c>
      <c r="AQ56" s="20">
        <v>0</v>
      </c>
      <c r="AR56" s="20">
        <v>0</v>
      </c>
      <c r="AS56" s="20">
        <v>0</v>
      </c>
      <c r="AT56" s="23">
        <v>0</v>
      </c>
      <c r="AU56" s="21">
        <v>1</v>
      </c>
      <c r="AV56" s="36">
        <f>D56/$C56</f>
        <v>72</v>
      </c>
      <c r="AW56" s="66">
        <f>E56/$C56</f>
        <v>14</v>
      </c>
      <c r="AX56" s="66">
        <f>F56/$C56</f>
        <v>3</v>
      </c>
      <c r="AY56" s="66">
        <f>G56/$C56</f>
        <v>17</v>
      </c>
      <c r="AZ56" s="66">
        <f>H56/$C56</f>
        <v>0</v>
      </c>
      <c r="BA56" s="23">
        <f>I56</f>
        <v>0.6470588235294118</v>
      </c>
      <c r="BB56" s="23">
        <f>J56</f>
        <v>0.5714285714285714</v>
      </c>
      <c r="BC56" s="23">
        <f>K56</f>
        <v>1</v>
      </c>
      <c r="BD56" s="66">
        <f>L56/$C56</f>
        <v>5</v>
      </c>
      <c r="BE56" s="66">
        <f>M56/$C56</f>
        <v>10</v>
      </c>
      <c r="BF56" s="66">
        <f>N56/$C56</f>
        <v>6</v>
      </c>
      <c r="BG56" s="23">
        <f>O56</f>
        <v>0.625</v>
      </c>
      <c r="BH56" s="66">
        <f>P56/$C56</f>
        <v>12</v>
      </c>
      <c r="BI56" s="66">
        <f>Q56/$C56</f>
        <v>4</v>
      </c>
      <c r="BJ56" s="66">
        <f>R56/$C56</f>
        <v>4</v>
      </c>
      <c r="BK56" s="66">
        <f>S56/$C56</f>
        <v>0</v>
      </c>
      <c r="BL56" s="66">
        <f>T56/$C56</f>
        <v>3</v>
      </c>
      <c r="BM56" s="66">
        <f>U56/$C56</f>
        <v>0</v>
      </c>
      <c r="BN56" s="66">
        <f>V56/$C56</f>
        <v>0</v>
      </c>
      <c r="BO56" s="66">
        <f>W56/$C56</f>
        <v>9</v>
      </c>
      <c r="BP56" s="66">
        <f>X56/$C56</f>
        <v>0</v>
      </c>
      <c r="BQ56" s="66">
        <f>Y56/$C56</f>
        <v>0</v>
      </c>
      <c r="BR56" s="66">
        <f>Z56/$C56</f>
        <v>0</v>
      </c>
      <c r="BS56" s="23">
        <f>AA56</f>
        <v>0</v>
      </c>
      <c r="BT56" s="66">
        <f>AB56/$C56</f>
        <v>3</v>
      </c>
      <c r="BU56" s="66">
        <f>AC56/$C56</f>
        <v>0</v>
      </c>
      <c r="BV56" s="66">
        <f>AD56/$C56</f>
        <v>1</v>
      </c>
      <c r="BW56" s="66">
        <f>AE56/$C56</f>
        <v>2</v>
      </c>
      <c r="BX56" s="66">
        <f>AF56/$C56</f>
        <v>4</v>
      </c>
      <c r="BY56" s="66">
        <f>AG56/$C56</f>
        <v>0</v>
      </c>
      <c r="BZ56" s="66">
        <f>AH56/$C56</f>
        <v>2</v>
      </c>
      <c r="CA56" s="66">
        <f>AI56/$C56</f>
        <v>0</v>
      </c>
      <c r="CB56" s="66">
        <f>AJ56/$C56</f>
        <v>1</v>
      </c>
      <c r="CC56" s="66">
        <f>AK56/$C56</f>
        <v>2</v>
      </c>
      <c r="CD56" s="66">
        <f>AL56/$C56</f>
        <v>2</v>
      </c>
      <c r="CE56" s="66">
        <f>AM56/$C56</f>
        <v>0</v>
      </c>
      <c r="CF56" s="66">
        <f>AN56/$C56</f>
        <v>0</v>
      </c>
      <c r="CG56" s="66">
        <f>AO56/$C56</f>
        <v>0</v>
      </c>
      <c r="CH56" s="66">
        <f>AP56/$C56</f>
        <v>6</v>
      </c>
      <c r="CI56" s="66">
        <f>AQ56/$C56</f>
        <v>0</v>
      </c>
      <c r="CJ56" s="66">
        <f>AR56/$C56</f>
        <v>0</v>
      </c>
      <c r="CK56" s="66">
        <f>AS56/$C56</f>
        <v>0</v>
      </c>
      <c r="CL56" s="23">
        <f>AT56</f>
        <v>0</v>
      </c>
      <c r="CM56" s="67">
        <f>AU56/$C56</f>
        <v>1</v>
      </c>
    </row>
    <row r="57" spans="1:91" s="12" customFormat="1" ht="24" customHeight="1" x14ac:dyDescent="0.2">
      <c r="A57" s="19" t="s">
        <v>62</v>
      </c>
      <c r="B57" s="10" t="s">
        <v>163</v>
      </c>
      <c r="C57" s="10">
        <v>1</v>
      </c>
      <c r="D57" s="11">
        <v>66</v>
      </c>
      <c r="E57" s="20">
        <v>16</v>
      </c>
      <c r="F57" s="20">
        <v>1</v>
      </c>
      <c r="G57" s="20">
        <v>17</v>
      </c>
      <c r="H57" s="39">
        <v>2</v>
      </c>
      <c r="I57" s="42">
        <v>0.52941176470588236</v>
      </c>
      <c r="J57" s="43">
        <v>0.5</v>
      </c>
      <c r="K57" s="43">
        <v>1</v>
      </c>
      <c r="L57" s="20">
        <v>3</v>
      </c>
      <c r="M57" s="20">
        <v>2</v>
      </c>
      <c r="N57" s="20">
        <v>11</v>
      </c>
      <c r="O57" s="23">
        <v>0.15384615384615385</v>
      </c>
      <c r="P57" s="20">
        <v>2</v>
      </c>
      <c r="Q57" s="20">
        <v>4</v>
      </c>
      <c r="R57" s="20">
        <v>3</v>
      </c>
      <c r="S57" s="20">
        <v>1</v>
      </c>
      <c r="T57" s="20">
        <v>1</v>
      </c>
      <c r="U57" s="20">
        <v>0</v>
      </c>
      <c r="V57" s="20">
        <v>6</v>
      </c>
      <c r="W57" s="20">
        <v>1</v>
      </c>
      <c r="X57" s="20">
        <v>0</v>
      </c>
      <c r="Y57" s="20">
        <v>0</v>
      </c>
      <c r="Z57" s="20">
        <v>0</v>
      </c>
      <c r="AA57" s="23">
        <v>0</v>
      </c>
      <c r="AB57" s="20">
        <v>2</v>
      </c>
      <c r="AC57" s="20">
        <v>2</v>
      </c>
      <c r="AD57" s="20">
        <v>0</v>
      </c>
      <c r="AE57" s="20">
        <v>0</v>
      </c>
      <c r="AF57" s="20">
        <v>1</v>
      </c>
      <c r="AG57" s="20">
        <v>0</v>
      </c>
      <c r="AH57" s="20">
        <v>3</v>
      </c>
      <c r="AI57" s="20">
        <v>1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2</v>
      </c>
      <c r="AP57" s="20">
        <v>3</v>
      </c>
      <c r="AQ57" s="20">
        <v>0</v>
      </c>
      <c r="AR57" s="20">
        <v>0</v>
      </c>
      <c r="AS57" s="20">
        <v>0</v>
      </c>
      <c r="AT57" s="23">
        <v>0</v>
      </c>
      <c r="AU57" s="21">
        <v>0</v>
      </c>
      <c r="AV57" s="36">
        <f>D57/$C57</f>
        <v>66</v>
      </c>
      <c r="AW57" s="36">
        <f>E57/$C57</f>
        <v>16</v>
      </c>
      <c r="AX57" s="36">
        <f>F57/$C57</f>
        <v>1</v>
      </c>
      <c r="AY57" s="36">
        <f>G57/$C57</f>
        <v>17</v>
      </c>
      <c r="AZ57" s="36">
        <f>H57/$C57</f>
        <v>2</v>
      </c>
      <c r="BA57" s="23">
        <f>I57</f>
        <v>0.52941176470588236</v>
      </c>
      <c r="BB57" s="23">
        <f>J57</f>
        <v>0.5</v>
      </c>
      <c r="BC57" s="23">
        <f>K57</f>
        <v>1</v>
      </c>
      <c r="BD57" s="36">
        <f>L57/$C57</f>
        <v>3</v>
      </c>
      <c r="BE57" s="36">
        <f>M57/$C57</f>
        <v>2</v>
      </c>
      <c r="BF57" s="36">
        <f>N57/$C57</f>
        <v>11</v>
      </c>
      <c r="BG57" s="23">
        <f>O57</f>
        <v>0.15384615384615385</v>
      </c>
      <c r="BH57" s="36">
        <f>P57/$C57</f>
        <v>2</v>
      </c>
      <c r="BI57" s="36">
        <f>Q57/$C57</f>
        <v>4</v>
      </c>
      <c r="BJ57" s="36">
        <f>R57/$C57</f>
        <v>3</v>
      </c>
      <c r="BK57" s="36">
        <f>S57/$C57</f>
        <v>1</v>
      </c>
      <c r="BL57" s="36">
        <f>T57/$C57</f>
        <v>1</v>
      </c>
      <c r="BM57" s="36">
        <f>U57/$C57</f>
        <v>0</v>
      </c>
      <c r="BN57" s="36">
        <f>V57/$C57</f>
        <v>6</v>
      </c>
      <c r="BO57" s="36">
        <f>W57/$C57</f>
        <v>1</v>
      </c>
      <c r="BP57" s="36">
        <f>X57/$C57</f>
        <v>0</v>
      </c>
      <c r="BQ57" s="36">
        <f>Y57/$C57</f>
        <v>0</v>
      </c>
      <c r="BR57" s="36">
        <f>Z57/$C57</f>
        <v>0</v>
      </c>
      <c r="BS57" s="23">
        <f>AA57</f>
        <v>0</v>
      </c>
      <c r="BT57" s="36">
        <f>AB57/$C57</f>
        <v>2</v>
      </c>
      <c r="BU57" s="36">
        <f>AC57/$C57</f>
        <v>2</v>
      </c>
      <c r="BV57" s="36">
        <f>AD57/$C57</f>
        <v>0</v>
      </c>
      <c r="BW57" s="36">
        <f>AE57/$C57</f>
        <v>0</v>
      </c>
      <c r="BX57" s="36">
        <f>AF57/$C57</f>
        <v>1</v>
      </c>
      <c r="BY57" s="36">
        <f>AG57/$C57</f>
        <v>0</v>
      </c>
      <c r="BZ57" s="36">
        <f>AH57/$C57</f>
        <v>3</v>
      </c>
      <c r="CA57" s="36">
        <f>AI57/$C57</f>
        <v>1</v>
      </c>
      <c r="CB57" s="36">
        <f>AJ57/$C57</f>
        <v>0</v>
      </c>
      <c r="CC57" s="36">
        <f>AK57/$C57</f>
        <v>0</v>
      </c>
      <c r="CD57" s="36">
        <f>AL57/$C57</f>
        <v>0</v>
      </c>
      <c r="CE57" s="36">
        <f>AM57/$C57</f>
        <v>0</v>
      </c>
      <c r="CF57" s="36">
        <f>AN57/$C57</f>
        <v>0</v>
      </c>
      <c r="CG57" s="36">
        <f>AO57/$C57</f>
        <v>2</v>
      </c>
      <c r="CH57" s="36">
        <f>AP57/$C57</f>
        <v>3</v>
      </c>
      <c r="CI57" s="36">
        <f>AQ57/$C57</f>
        <v>0</v>
      </c>
      <c r="CJ57" s="36">
        <f>AR57/$C57</f>
        <v>0</v>
      </c>
      <c r="CK57" s="36">
        <f>AS57/$C57</f>
        <v>0</v>
      </c>
      <c r="CL57" s="23">
        <f>AT57</f>
        <v>0</v>
      </c>
      <c r="CM57" s="65">
        <f>AU57/$C57</f>
        <v>0</v>
      </c>
    </row>
    <row r="58" spans="1:91" s="12" customFormat="1" ht="24" customHeight="1" x14ac:dyDescent="0.2">
      <c r="A58" s="19" t="s">
        <v>65</v>
      </c>
      <c r="B58" s="10" t="s">
        <v>222</v>
      </c>
      <c r="C58" s="10">
        <v>2</v>
      </c>
      <c r="D58" s="11">
        <v>98</v>
      </c>
      <c r="E58" s="20">
        <v>10</v>
      </c>
      <c r="F58" s="20">
        <v>7</v>
      </c>
      <c r="G58" s="20">
        <v>17</v>
      </c>
      <c r="H58" s="39">
        <v>0</v>
      </c>
      <c r="I58" s="42">
        <v>0.76470588235294112</v>
      </c>
      <c r="J58" s="43">
        <v>0.7</v>
      </c>
      <c r="K58" s="43">
        <v>0.8571428571428571</v>
      </c>
      <c r="L58" s="20">
        <v>0</v>
      </c>
      <c r="M58" s="20">
        <v>6</v>
      </c>
      <c r="N58" s="20">
        <v>13</v>
      </c>
      <c r="O58" s="23">
        <v>0.31578947368421051</v>
      </c>
      <c r="P58" s="20">
        <v>3</v>
      </c>
      <c r="Q58" s="20">
        <v>1</v>
      </c>
      <c r="R58" s="20">
        <v>1</v>
      </c>
      <c r="S58" s="20">
        <v>0</v>
      </c>
      <c r="T58" s="20">
        <v>0</v>
      </c>
      <c r="U58" s="20">
        <v>0</v>
      </c>
      <c r="V58" s="20">
        <v>6</v>
      </c>
      <c r="W58" s="20">
        <v>5</v>
      </c>
      <c r="X58" s="20">
        <v>2</v>
      </c>
      <c r="Y58" s="20">
        <v>0</v>
      </c>
      <c r="Z58" s="20">
        <v>0</v>
      </c>
      <c r="AA58" s="23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13</v>
      </c>
      <c r="AG58" s="20">
        <v>3</v>
      </c>
      <c r="AH58" s="20">
        <v>1</v>
      </c>
      <c r="AI58" s="20">
        <v>0</v>
      </c>
      <c r="AJ58" s="20">
        <v>0</v>
      </c>
      <c r="AK58" s="20">
        <v>2</v>
      </c>
      <c r="AL58" s="20">
        <v>1</v>
      </c>
      <c r="AM58" s="20">
        <v>0</v>
      </c>
      <c r="AN58" s="20">
        <v>0</v>
      </c>
      <c r="AO58" s="20">
        <v>5</v>
      </c>
      <c r="AP58" s="20">
        <v>1</v>
      </c>
      <c r="AQ58" s="20">
        <v>0</v>
      </c>
      <c r="AR58" s="20">
        <v>0</v>
      </c>
      <c r="AS58" s="20">
        <v>0</v>
      </c>
      <c r="AT58" s="23">
        <v>0</v>
      </c>
      <c r="AU58" s="21">
        <v>1</v>
      </c>
      <c r="AV58" s="36">
        <f>D58/$C58</f>
        <v>49</v>
      </c>
      <c r="AW58" s="36">
        <f>E58/$C58</f>
        <v>5</v>
      </c>
      <c r="AX58" s="36">
        <f>F58/$C58</f>
        <v>3.5</v>
      </c>
      <c r="AY58" s="36">
        <f>G58/$C58</f>
        <v>8.5</v>
      </c>
      <c r="AZ58" s="36">
        <f>H58/$C58</f>
        <v>0</v>
      </c>
      <c r="BA58" s="23">
        <f>I58</f>
        <v>0.76470588235294112</v>
      </c>
      <c r="BB58" s="23">
        <f>J58</f>
        <v>0.7</v>
      </c>
      <c r="BC58" s="23">
        <f>K58</f>
        <v>0.8571428571428571</v>
      </c>
      <c r="BD58" s="36">
        <f>L58/$C58</f>
        <v>0</v>
      </c>
      <c r="BE58" s="36">
        <f>M58/$C58</f>
        <v>3</v>
      </c>
      <c r="BF58" s="36">
        <f>N58/$C58</f>
        <v>6.5</v>
      </c>
      <c r="BG58" s="23">
        <f>O58</f>
        <v>0.31578947368421051</v>
      </c>
      <c r="BH58" s="36">
        <f>P58/$C58</f>
        <v>1.5</v>
      </c>
      <c r="BI58" s="36">
        <f>Q58/$C58</f>
        <v>0.5</v>
      </c>
      <c r="BJ58" s="36">
        <f>R58/$C58</f>
        <v>0.5</v>
      </c>
      <c r="BK58" s="36">
        <f>S58/$C58</f>
        <v>0</v>
      </c>
      <c r="BL58" s="36">
        <f>T58/$C58</f>
        <v>0</v>
      </c>
      <c r="BM58" s="36">
        <f>U58/$C58</f>
        <v>0</v>
      </c>
      <c r="BN58" s="36">
        <f>V58/$C58</f>
        <v>3</v>
      </c>
      <c r="BO58" s="36">
        <f>W58/$C58</f>
        <v>2.5</v>
      </c>
      <c r="BP58" s="36">
        <f>X58/$C58</f>
        <v>1</v>
      </c>
      <c r="BQ58" s="36">
        <f>Y58/$C58</f>
        <v>0</v>
      </c>
      <c r="BR58" s="36">
        <f>Z58/$C58</f>
        <v>0</v>
      </c>
      <c r="BS58" s="23">
        <f>AA58</f>
        <v>0</v>
      </c>
      <c r="BT58" s="36">
        <f>AB58/$C58</f>
        <v>0</v>
      </c>
      <c r="BU58" s="36">
        <f>AC58/$C58</f>
        <v>0</v>
      </c>
      <c r="BV58" s="36">
        <f>AD58/$C58</f>
        <v>0</v>
      </c>
      <c r="BW58" s="36">
        <f>AE58/$C58</f>
        <v>0</v>
      </c>
      <c r="BX58" s="36">
        <f>AF58/$C58</f>
        <v>6.5</v>
      </c>
      <c r="BY58" s="36">
        <f>AG58/$C58</f>
        <v>1.5</v>
      </c>
      <c r="BZ58" s="36">
        <f>AH58/$C58</f>
        <v>0.5</v>
      </c>
      <c r="CA58" s="36">
        <f>AI58/$C58</f>
        <v>0</v>
      </c>
      <c r="CB58" s="36">
        <f>AJ58/$C58</f>
        <v>0</v>
      </c>
      <c r="CC58" s="36">
        <f>AK58/$C58</f>
        <v>1</v>
      </c>
      <c r="CD58" s="36">
        <f>AL58/$C58</f>
        <v>0.5</v>
      </c>
      <c r="CE58" s="36">
        <f>AM58/$C58</f>
        <v>0</v>
      </c>
      <c r="CF58" s="36">
        <f>AN58/$C58</f>
        <v>0</v>
      </c>
      <c r="CG58" s="36">
        <f>AO58/$C58</f>
        <v>2.5</v>
      </c>
      <c r="CH58" s="36">
        <f>AP58/$C58</f>
        <v>0.5</v>
      </c>
      <c r="CI58" s="36">
        <f>AQ58/$C58</f>
        <v>0</v>
      </c>
      <c r="CJ58" s="36">
        <f>AR58/$C58</f>
        <v>0</v>
      </c>
      <c r="CK58" s="36">
        <f>AS58/$C58</f>
        <v>0</v>
      </c>
      <c r="CL58" s="23">
        <f>AT58</f>
        <v>0</v>
      </c>
      <c r="CM58" s="65">
        <f>AU58/$C58</f>
        <v>0.5</v>
      </c>
    </row>
    <row r="59" spans="1:91" s="12" customFormat="1" ht="24" customHeight="1" x14ac:dyDescent="0.2">
      <c r="A59" s="19" t="s">
        <v>63</v>
      </c>
      <c r="B59" s="10" t="s">
        <v>166</v>
      </c>
      <c r="C59" s="10">
        <v>2</v>
      </c>
      <c r="D59" s="11">
        <v>57</v>
      </c>
      <c r="E59" s="20">
        <v>13</v>
      </c>
      <c r="F59" s="20">
        <v>4</v>
      </c>
      <c r="G59" s="20">
        <v>17</v>
      </c>
      <c r="H59" s="39">
        <v>0</v>
      </c>
      <c r="I59" s="42">
        <v>0.6470588235294118</v>
      </c>
      <c r="J59" s="43">
        <v>0.53846153846153844</v>
      </c>
      <c r="K59" s="43">
        <v>1</v>
      </c>
      <c r="L59" s="20">
        <v>3</v>
      </c>
      <c r="M59" s="20">
        <v>11</v>
      </c>
      <c r="N59" s="20">
        <v>6</v>
      </c>
      <c r="O59" s="23">
        <v>0.6470588235294118</v>
      </c>
      <c r="P59" s="20">
        <v>12</v>
      </c>
      <c r="Q59" s="20">
        <v>1</v>
      </c>
      <c r="R59" s="20">
        <v>1</v>
      </c>
      <c r="S59" s="20">
        <v>0</v>
      </c>
      <c r="T59" s="20">
        <v>0</v>
      </c>
      <c r="U59" s="20">
        <v>0</v>
      </c>
      <c r="V59" s="20">
        <v>3</v>
      </c>
      <c r="W59" s="20">
        <v>10</v>
      </c>
      <c r="X59" s="20">
        <v>0</v>
      </c>
      <c r="Y59" s="20">
        <v>0</v>
      </c>
      <c r="Z59" s="20">
        <v>0</v>
      </c>
      <c r="AA59" s="23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2</v>
      </c>
      <c r="AG59" s="20">
        <v>0</v>
      </c>
      <c r="AH59" s="20">
        <v>1</v>
      </c>
      <c r="AI59" s="20">
        <v>0</v>
      </c>
      <c r="AJ59" s="20">
        <v>0</v>
      </c>
      <c r="AK59" s="20">
        <v>2</v>
      </c>
      <c r="AL59" s="20">
        <v>1</v>
      </c>
      <c r="AM59" s="20">
        <v>0</v>
      </c>
      <c r="AN59" s="20">
        <v>0</v>
      </c>
      <c r="AO59" s="20">
        <v>1</v>
      </c>
      <c r="AP59" s="20">
        <v>2</v>
      </c>
      <c r="AQ59" s="20">
        <v>0</v>
      </c>
      <c r="AR59" s="20">
        <v>0</v>
      </c>
      <c r="AS59" s="20">
        <v>0</v>
      </c>
      <c r="AT59" s="23">
        <v>0</v>
      </c>
      <c r="AU59" s="21">
        <v>0</v>
      </c>
      <c r="AV59" s="36">
        <f>D59/$C59</f>
        <v>28.5</v>
      </c>
      <c r="AW59" s="66">
        <f>E59/$C59</f>
        <v>6.5</v>
      </c>
      <c r="AX59" s="66">
        <f>F59/$C59</f>
        <v>2</v>
      </c>
      <c r="AY59" s="66">
        <f>G59/$C59</f>
        <v>8.5</v>
      </c>
      <c r="AZ59" s="66">
        <f>H59/$C59</f>
        <v>0</v>
      </c>
      <c r="BA59" s="23">
        <f>I59</f>
        <v>0.6470588235294118</v>
      </c>
      <c r="BB59" s="23">
        <f>J59</f>
        <v>0.53846153846153844</v>
      </c>
      <c r="BC59" s="23">
        <f>K59</f>
        <v>1</v>
      </c>
      <c r="BD59" s="66">
        <f>L59/$C59</f>
        <v>1.5</v>
      </c>
      <c r="BE59" s="66">
        <f>M59/$C59</f>
        <v>5.5</v>
      </c>
      <c r="BF59" s="66">
        <f>N59/$C59</f>
        <v>3</v>
      </c>
      <c r="BG59" s="23">
        <f>O59</f>
        <v>0.6470588235294118</v>
      </c>
      <c r="BH59" s="66">
        <f>P59/$C59</f>
        <v>6</v>
      </c>
      <c r="BI59" s="66">
        <f>Q59/$C59</f>
        <v>0.5</v>
      </c>
      <c r="BJ59" s="66">
        <f>R59/$C59</f>
        <v>0.5</v>
      </c>
      <c r="BK59" s="66">
        <f>S59/$C59</f>
        <v>0</v>
      </c>
      <c r="BL59" s="66">
        <f>T59/$C59</f>
        <v>0</v>
      </c>
      <c r="BM59" s="66">
        <f>U59/$C59</f>
        <v>0</v>
      </c>
      <c r="BN59" s="66">
        <f>V59/$C59</f>
        <v>1.5</v>
      </c>
      <c r="BO59" s="66">
        <f>W59/$C59</f>
        <v>5</v>
      </c>
      <c r="BP59" s="66">
        <f>X59/$C59</f>
        <v>0</v>
      </c>
      <c r="BQ59" s="66">
        <f>Y59/$C59</f>
        <v>0</v>
      </c>
      <c r="BR59" s="66">
        <f>Z59/$C59</f>
        <v>0</v>
      </c>
      <c r="BS59" s="23">
        <f>AA59</f>
        <v>0</v>
      </c>
      <c r="BT59" s="66">
        <f>AB59/$C59</f>
        <v>0</v>
      </c>
      <c r="BU59" s="66">
        <f>AC59/$C59</f>
        <v>0</v>
      </c>
      <c r="BV59" s="66">
        <f>AD59/$C59</f>
        <v>0</v>
      </c>
      <c r="BW59" s="66">
        <f>AE59/$C59</f>
        <v>0</v>
      </c>
      <c r="BX59" s="66">
        <f>AF59/$C59</f>
        <v>1</v>
      </c>
      <c r="BY59" s="66">
        <f>AG59/$C59</f>
        <v>0</v>
      </c>
      <c r="BZ59" s="66">
        <f>AH59/$C59</f>
        <v>0.5</v>
      </c>
      <c r="CA59" s="66">
        <f>AI59/$C59</f>
        <v>0</v>
      </c>
      <c r="CB59" s="66">
        <f>AJ59/$C59</f>
        <v>0</v>
      </c>
      <c r="CC59" s="66">
        <f>AK59/$C59</f>
        <v>1</v>
      </c>
      <c r="CD59" s="66">
        <f>AL59/$C59</f>
        <v>0.5</v>
      </c>
      <c r="CE59" s="66">
        <f>AM59/$C59</f>
        <v>0</v>
      </c>
      <c r="CF59" s="66">
        <f>AN59/$C59</f>
        <v>0</v>
      </c>
      <c r="CG59" s="66">
        <f>AO59/$C59</f>
        <v>0.5</v>
      </c>
      <c r="CH59" s="66">
        <f>AP59/$C59</f>
        <v>1</v>
      </c>
      <c r="CI59" s="66">
        <f>AQ59/$C59</f>
        <v>0</v>
      </c>
      <c r="CJ59" s="66">
        <f>AR59/$C59</f>
        <v>0</v>
      </c>
      <c r="CK59" s="66">
        <f>AS59/$C59</f>
        <v>0</v>
      </c>
      <c r="CL59" s="23">
        <f>AT59</f>
        <v>0</v>
      </c>
      <c r="CM59" s="67">
        <f>AU59/$C59</f>
        <v>0</v>
      </c>
    </row>
    <row r="60" spans="1:91" s="12" customFormat="1" ht="24" customHeight="1" x14ac:dyDescent="0.2">
      <c r="A60" s="19" t="s">
        <v>64</v>
      </c>
      <c r="B60" s="10" t="s">
        <v>188</v>
      </c>
      <c r="C60" s="10">
        <v>3</v>
      </c>
      <c r="D60" s="11">
        <v>49</v>
      </c>
      <c r="E60" s="20">
        <v>12</v>
      </c>
      <c r="F60" s="20">
        <v>4</v>
      </c>
      <c r="G60" s="20">
        <v>16</v>
      </c>
      <c r="H60" s="39">
        <v>0</v>
      </c>
      <c r="I60" s="42">
        <v>0.375</v>
      </c>
      <c r="J60" s="43">
        <v>0.33333333333333331</v>
      </c>
      <c r="K60" s="43">
        <v>0.5</v>
      </c>
      <c r="L60" s="20">
        <v>3</v>
      </c>
      <c r="M60" s="20">
        <v>8</v>
      </c>
      <c r="N60" s="20">
        <v>8</v>
      </c>
      <c r="O60" s="23">
        <v>0.5</v>
      </c>
      <c r="P60" s="20">
        <v>8</v>
      </c>
      <c r="Q60" s="20">
        <v>1</v>
      </c>
      <c r="R60" s="20">
        <v>1</v>
      </c>
      <c r="S60" s="20">
        <v>0</v>
      </c>
      <c r="T60" s="20">
        <v>0</v>
      </c>
      <c r="U60" s="20">
        <v>0</v>
      </c>
      <c r="V60" s="20">
        <v>6</v>
      </c>
      <c r="W60" s="20">
        <v>8</v>
      </c>
      <c r="X60" s="20">
        <v>0</v>
      </c>
      <c r="Y60" s="20">
        <v>0</v>
      </c>
      <c r="Z60" s="20">
        <v>0</v>
      </c>
      <c r="AA60" s="23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2</v>
      </c>
      <c r="AG60" s="20">
        <v>0</v>
      </c>
      <c r="AH60" s="20">
        <v>2</v>
      </c>
      <c r="AI60" s="20">
        <v>1</v>
      </c>
      <c r="AJ60" s="20">
        <v>0</v>
      </c>
      <c r="AK60" s="20">
        <v>0</v>
      </c>
      <c r="AL60" s="20">
        <v>2</v>
      </c>
      <c r="AM60" s="20">
        <v>0</v>
      </c>
      <c r="AN60" s="20">
        <v>0</v>
      </c>
      <c r="AO60" s="20">
        <v>0</v>
      </c>
      <c r="AP60" s="20">
        <v>6</v>
      </c>
      <c r="AQ60" s="20">
        <v>0</v>
      </c>
      <c r="AR60" s="20">
        <v>0</v>
      </c>
      <c r="AS60" s="20">
        <v>0</v>
      </c>
      <c r="AT60" s="23">
        <v>0</v>
      </c>
      <c r="AU60" s="21">
        <v>0</v>
      </c>
      <c r="AV60" s="36">
        <f>D60/$C60</f>
        <v>16.333333333333332</v>
      </c>
      <c r="AW60" s="66">
        <f>E60/$C60</f>
        <v>4</v>
      </c>
      <c r="AX60" s="66">
        <f>F60/$C60</f>
        <v>1.3333333333333333</v>
      </c>
      <c r="AY60" s="66">
        <f>G60/$C60</f>
        <v>5.333333333333333</v>
      </c>
      <c r="AZ60" s="66">
        <f>H60/$C60</f>
        <v>0</v>
      </c>
      <c r="BA60" s="23">
        <f>I60</f>
        <v>0.375</v>
      </c>
      <c r="BB60" s="23">
        <f>J60</f>
        <v>0.33333333333333331</v>
      </c>
      <c r="BC60" s="23">
        <f>K60</f>
        <v>0.5</v>
      </c>
      <c r="BD60" s="66">
        <f>L60/$C60</f>
        <v>1</v>
      </c>
      <c r="BE60" s="66">
        <f>M60/$C60</f>
        <v>2.6666666666666665</v>
      </c>
      <c r="BF60" s="66">
        <f>N60/$C60</f>
        <v>2.6666666666666665</v>
      </c>
      <c r="BG60" s="23">
        <f>O60</f>
        <v>0.5</v>
      </c>
      <c r="BH60" s="66">
        <f>P60/$C60</f>
        <v>2.6666666666666665</v>
      </c>
      <c r="BI60" s="66">
        <f>Q60/$C60</f>
        <v>0.33333333333333331</v>
      </c>
      <c r="BJ60" s="66">
        <f>R60/$C60</f>
        <v>0.33333333333333331</v>
      </c>
      <c r="BK60" s="66">
        <f>S60/$C60</f>
        <v>0</v>
      </c>
      <c r="BL60" s="66">
        <f>T60/$C60</f>
        <v>0</v>
      </c>
      <c r="BM60" s="66">
        <f>U60/$C60</f>
        <v>0</v>
      </c>
      <c r="BN60" s="66">
        <f>V60/$C60</f>
        <v>2</v>
      </c>
      <c r="BO60" s="66">
        <f>W60/$C60</f>
        <v>2.6666666666666665</v>
      </c>
      <c r="BP60" s="66">
        <f>X60/$C60</f>
        <v>0</v>
      </c>
      <c r="BQ60" s="66">
        <f>Y60/$C60</f>
        <v>0</v>
      </c>
      <c r="BR60" s="66">
        <f>Z60/$C60</f>
        <v>0</v>
      </c>
      <c r="BS60" s="23">
        <f>AA60</f>
        <v>0</v>
      </c>
      <c r="BT60" s="66">
        <f>AB60/$C60</f>
        <v>0</v>
      </c>
      <c r="BU60" s="66">
        <f>AC60/$C60</f>
        <v>0</v>
      </c>
      <c r="BV60" s="66">
        <f>AD60/$C60</f>
        <v>0</v>
      </c>
      <c r="BW60" s="66">
        <f>AE60/$C60</f>
        <v>0</v>
      </c>
      <c r="BX60" s="66">
        <f>AF60/$C60</f>
        <v>0.66666666666666663</v>
      </c>
      <c r="BY60" s="66">
        <f>AG60/$C60</f>
        <v>0</v>
      </c>
      <c r="BZ60" s="66">
        <f>AH60/$C60</f>
        <v>0.66666666666666663</v>
      </c>
      <c r="CA60" s="66">
        <f>AI60/$C60</f>
        <v>0.33333333333333331</v>
      </c>
      <c r="CB60" s="66">
        <f>AJ60/$C60</f>
        <v>0</v>
      </c>
      <c r="CC60" s="66">
        <f>AK60/$C60</f>
        <v>0</v>
      </c>
      <c r="CD60" s="66">
        <f>AL60/$C60</f>
        <v>0.66666666666666663</v>
      </c>
      <c r="CE60" s="66">
        <f>AM60/$C60</f>
        <v>0</v>
      </c>
      <c r="CF60" s="66">
        <f>AN60/$C60</f>
        <v>0</v>
      </c>
      <c r="CG60" s="66">
        <f>AO60/$C60</f>
        <v>0</v>
      </c>
      <c r="CH60" s="66">
        <f>AP60/$C60</f>
        <v>2</v>
      </c>
      <c r="CI60" s="66">
        <f>AQ60/$C60</f>
        <v>0</v>
      </c>
      <c r="CJ60" s="66">
        <f>AR60/$C60</f>
        <v>0</v>
      </c>
      <c r="CK60" s="66">
        <f>AS60/$C60</f>
        <v>0</v>
      </c>
      <c r="CL60" s="23">
        <f>AT60</f>
        <v>0</v>
      </c>
      <c r="CM60" s="67">
        <f>AU60/$C60</f>
        <v>0</v>
      </c>
    </row>
    <row r="61" spans="1:91" s="12" customFormat="1" ht="24" customHeight="1" x14ac:dyDescent="0.2">
      <c r="A61" s="19" t="s">
        <v>65</v>
      </c>
      <c r="B61" s="10" t="s">
        <v>223</v>
      </c>
      <c r="C61" s="10">
        <v>2</v>
      </c>
      <c r="D61" s="11">
        <v>111</v>
      </c>
      <c r="E61" s="20">
        <v>11</v>
      </c>
      <c r="F61" s="20">
        <v>4</v>
      </c>
      <c r="G61" s="20">
        <v>15</v>
      </c>
      <c r="H61" s="39">
        <v>0</v>
      </c>
      <c r="I61" s="42">
        <v>0.4</v>
      </c>
      <c r="J61" s="43">
        <v>0.36363636363636365</v>
      </c>
      <c r="K61" s="43">
        <v>0.5</v>
      </c>
      <c r="L61" s="20">
        <v>0</v>
      </c>
      <c r="M61" s="20">
        <v>9</v>
      </c>
      <c r="N61" s="20">
        <v>6</v>
      </c>
      <c r="O61" s="23">
        <v>0.6</v>
      </c>
      <c r="P61" s="20">
        <v>7</v>
      </c>
      <c r="Q61" s="20">
        <v>3</v>
      </c>
      <c r="R61" s="20">
        <v>3</v>
      </c>
      <c r="S61" s="20">
        <v>0</v>
      </c>
      <c r="T61" s="20">
        <v>1</v>
      </c>
      <c r="U61" s="20">
        <v>0</v>
      </c>
      <c r="V61" s="20">
        <v>3</v>
      </c>
      <c r="W61" s="20">
        <v>8</v>
      </c>
      <c r="X61" s="20">
        <v>1</v>
      </c>
      <c r="Y61" s="20">
        <v>0</v>
      </c>
      <c r="Z61" s="20">
        <v>0</v>
      </c>
      <c r="AA61" s="23">
        <v>0</v>
      </c>
      <c r="AB61" s="20">
        <v>1</v>
      </c>
      <c r="AC61" s="20">
        <v>0</v>
      </c>
      <c r="AD61" s="20">
        <v>1</v>
      </c>
      <c r="AE61" s="20">
        <v>0</v>
      </c>
      <c r="AF61" s="20">
        <v>17</v>
      </c>
      <c r="AG61" s="20">
        <v>3</v>
      </c>
      <c r="AH61" s="20">
        <v>2</v>
      </c>
      <c r="AI61" s="20">
        <v>0</v>
      </c>
      <c r="AJ61" s="20">
        <v>0</v>
      </c>
      <c r="AK61" s="20">
        <v>1</v>
      </c>
      <c r="AL61" s="20">
        <v>3</v>
      </c>
      <c r="AM61" s="20">
        <v>0</v>
      </c>
      <c r="AN61" s="20">
        <v>0</v>
      </c>
      <c r="AO61" s="20">
        <v>2</v>
      </c>
      <c r="AP61" s="20">
        <v>3</v>
      </c>
      <c r="AQ61" s="20">
        <v>0</v>
      </c>
      <c r="AR61" s="20">
        <v>1</v>
      </c>
      <c r="AS61" s="20">
        <v>1</v>
      </c>
      <c r="AT61" s="23">
        <v>0</v>
      </c>
      <c r="AU61" s="21">
        <v>0</v>
      </c>
      <c r="AV61" s="36">
        <f>D61/$C61</f>
        <v>55.5</v>
      </c>
      <c r="AW61" s="66">
        <f>E61/$C61</f>
        <v>5.5</v>
      </c>
      <c r="AX61" s="66">
        <f>F61/$C61</f>
        <v>2</v>
      </c>
      <c r="AY61" s="66">
        <f>G61/$C61</f>
        <v>7.5</v>
      </c>
      <c r="AZ61" s="66">
        <f>H61/$C61</f>
        <v>0</v>
      </c>
      <c r="BA61" s="23">
        <f>I61</f>
        <v>0.4</v>
      </c>
      <c r="BB61" s="23">
        <f>J61</f>
        <v>0.36363636363636365</v>
      </c>
      <c r="BC61" s="23">
        <f>K61</f>
        <v>0.5</v>
      </c>
      <c r="BD61" s="66">
        <f>L61/$C61</f>
        <v>0</v>
      </c>
      <c r="BE61" s="66">
        <f>M61/$C61</f>
        <v>4.5</v>
      </c>
      <c r="BF61" s="66">
        <f>N61/$C61</f>
        <v>3</v>
      </c>
      <c r="BG61" s="23">
        <f>O61</f>
        <v>0.6</v>
      </c>
      <c r="BH61" s="66">
        <f>P61/$C61</f>
        <v>3.5</v>
      </c>
      <c r="BI61" s="66">
        <f>Q61/$C61</f>
        <v>1.5</v>
      </c>
      <c r="BJ61" s="66">
        <f>R61/$C61</f>
        <v>1.5</v>
      </c>
      <c r="BK61" s="66">
        <f>S61/$C61</f>
        <v>0</v>
      </c>
      <c r="BL61" s="66">
        <f>T61/$C61</f>
        <v>0.5</v>
      </c>
      <c r="BM61" s="66">
        <f>U61/$C61</f>
        <v>0</v>
      </c>
      <c r="BN61" s="66">
        <f>V61/$C61</f>
        <v>1.5</v>
      </c>
      <c r="BO61" s="66">
        <f>W61/$C61</f>
        <v>4</v>
      </c>
      <c r="BP61" s="66">
        <f>X61/$C61</f>
        <v>0.5</v>
      </c>
      <c r="BQ61" s="66">
        <f>Y61/$C61</f>
        <v>0</v>
      </c>
      <c r="BR61" s="66">
        <f>Z61/$C61</f>
        <v>0</v>
      </c>
      <c r="BS61" s="23">
        <f>AA61</f>
        <v>0</v>
      </c>
      <c r="BT61" s="66">
        <f>AB61/$C61</f>
        <v>0.5</v>
      </c>
      <c r="BU61" s="66">
        <f>AC61/$C61</f>
        <v>0</v>
      </c>
      <c r="BV61" s="66">
        <f>AD61/$C61</f>
        <v>0.5</v>
      </c>
      <c r="BW61" s="66">
        <f>AE61/$C61</f>
        <v>0</v>
      </c>
      <c r="BX61" s="66">
        <f>AF61/$C61</f>
        <v>8.5</v>
      </c>
      <c r="BY61" s="66">
        <f>AG61/$C61</f>
        <v>1.5</v>
      </c>
      <c r="BZ61" s="66">
        <f>AH61/$C61</f>
        <v>1</v>
      </c>
      <c r="CA61" s="66">
        <f>AI61/$C61</f>
        <v>0</v>
      </c>
      <c r="CB61" s="66">
        <f>AJ61/$C61</f>
        <v>0</v>
      </c>
      <c r="CC61" s="66">
        <f>AK61/$C61</f>
        <v>0.5</v>
      </c>
      <c r="CD61" s="66">
        <f>AL61/$C61</f>
        <v>1.5</v>
      </c>
      <c r="CE61" s="66">
        <f>AM61/$C61</f>
        <v>0</v>
      </c>
      <c r="CF61" s="66">
        <f>AN61/$C61</f>
        <v>0</v>
      </c>
      <c r="CG61" s="66">
        <f>AO61/$C61</f>
        <v>1</v>
      </c>
      <c r="CH61" s="66">
        <f>AP61/$C61</f>
        <v>1.5</v>
      </c>
      <c r="CI61" s="66">
        <f>AQ61/$C61</f>
        <v>0</v>
      </c>
      <c r="CJ61" s="66">
        <f>AR61/$C61</f>
        <v>0.5</v>
      </c>
      <c r="CK61" s="66">
        <f>AS61/$C61</f>
        <v>0.5</v>
      </c>
      <c r="CL61" s="23">
        <f>AT61</f>
        <v>0</v>
      </c>
      <c r="CM61" s="67">
        <f>AU61/$C61</f>
        <v>0</v>
      </c>
    </row>
    <row r="62" spans="1:91" s="12" customFormat="1" ht="24" customHeight="1" x14ac:dyDescent="0.2">
      <c r="A62" s="19" t="s">
        <v>66</v>
      </c>
      <c r="B62" s="10" t="s">
        <v>144</v>
      </c>
      <c r="C62" s="10">
        <v>2</v>
      </c>
      <c r="D62" s="11">
        <v>87</v>
      </c>
      <c r="E62" s="20">
        <v>11</v>
      </c>
      <c r="F62" s="20">
        <v>4</v>
      </c>
      <c r="G62" s="20">
        <v>15</v>
      </c>
      <c r="H62" s="39">
        <v>0</v>
      </c>
      <c r="I62" s="42">
        <v>0.73333333333333328</v>
      </c>
      <c r="J62" s="43">
        <v>0.72727272727272729</v>
      </c>
      <c r="K62" s="43">
        <v>0.75</v>
      </c>
      <c r="L62" s="20">
        <v>1</v>
      </c>
      <c r="M62" s="20">
        <v>6</v>
      </c>
      <c r="N62" s="20">
        <v>9</v>
      </c>
      <c r="O62" s="23">
        <v>0.4</v>
      </c>
      <c r="P62" s="20">
        <v>4</v>
      </c>
      <c r="Q62" s="20">
        <v>5</v>
      </c>
      <c r="R62" s="20">
        <v>5</v>
      </c>
      <c r="S62" s="20">
        <v>0</v>
      </c>
      <c r="T62" s="20">
        <v>1</v>
      </c>
      <c r="U62" s="20">
        <v>1</v>
      </c>
      <c r="V62" s="20">
        <v>3</v>
      </c>
      <c r="W62" s="20">
        <v>5</v>
      </c>
      <c r="X62" s="20">
        <v>0</v>
      </c>
      <c r="Y62" s="20">
        <v>13</v>
      </c>
      <c r="Z62" s="20">
        <v>4</v>
      </c>
      <c r="AA62" s="23">
        <v>0.30769230769230771</v>
      </c>
      <c r="AB62" s="20">
        <v>1</v>
      </c>
      <c r="AC62" s="20">
        <v>1</v>
      </c>
      <c r="AD62" s="20">
        <v>0</v>
      </c>
      <c r="AE62" s="20">
        <v>0</v>
      </c>
      <c r="AF62" s="20">
        <v>4</v>
      </c>
      <c r="AG62" s="20">
        <v>1</v>
      </c>
      <c r="AH62" s="20">
        <v>2</v>
      </c>
      <c r="AI62" s="20">
        <v>1</v>
      </c>
      <c r="AJ62" s="20">
        <v>0</v>
      </c>
      <c r="AK62" s="20">
        <v>2</v>
      </c>
      <c r="AL62" s="20">
        <v>0</v>
      </c>
      <c r="AM62" s="20">
        <v>0</v>
      </c>
      <c r="AN62" s="20">
        <v>0</v>
      </c>
      <c r="AO62" s="20">
        <v>2</v>
      </c>
      <c r="AP62" s="20">
        <v>2</v>
      </c>
      <c r="AQ62" s="20">
        <v>0</v>
      </c>
      <c r="AR62" s="20">
        <v>0</v>
      </c>
      <c r="AS62" s="20">
        <v>0</v>
      </c>
      <c r="AT62" s="23">
        <v>0</v>
      </c>
      <c r="AU62" s="21">
        <v>1</v>
      </c>
      <c r="AV62" s="36">
        <f>D62/$C62</f>
        <v>43.5</v>
      </c>
      <c r="AW62" s="66">
        <f>E62/$C62</f>
        <v>5.5</v>
      </c>
      <c r="AX62" s="66">
        <f>F62/$C62</f>
        <v>2</v>
      </c>
      <c r="AY62" s="66">
        <f>G62/$C62</f>
        <v>7.5</v>
      </c>
      <c r="AZ62" s="66">
        <f>H62/$C62</f>
        <v>0</v>
      </c>
      <c r="BA62" s="23">
        <f>I62</f>
        <v>0.73333333333333328</v>
      </c>
      <c r="BB62" s="23">
        <f>J62</f>
        <v>0.72727272727272729</v>
      </c>
      <c r="BC62" s="23">
        <f>K62</f>
        <v>0.75</v>
      </c>
      <c r="BD62" s="66">
        <f>L62/$C62</f>
        <v>0.5</v>
      </c>
      <c r="BE62" s="66">
        <f>M62/$C62</f>
        <v>3</v>
      </c>
      <c r="BF62" s="66">
        <f>N62/$C62</f>
        <v>4.5</v>
      </c>
      <c r="BG62" s="23">
        <f>O62</f>
        <v>0.4</v>
      </c>
      <c r="BH62" s="66">
        <f>P62/$C62</f>
        <v>2</v>
      </c>
      <c r="BI62" s="66">
        <f>Q62/$C62</f>
        <v>2.5</v>
      </c>
      <c r="BJ62" s="66">
        <f>R62/$C62</f>
        <v>2.5</v>
      </c>
      <c r="BK62" s="66">
        <f>S62/$C62</f>
        <v>0</v>
      </c>
      <c r="BL62" s="66">
        <f>T62/$C62</f>
        <v>0.5</v>
      </c>
      <c r="BM62" s="66">
        <f>U62/$C62</f>
        <v>0.5</v>
      </c>
      <c r="BN62" s="66">
        <f>V62/$C62</f>
        <v>1.5</v>
      </c>
      <c r="BO62" s="66">
        <f>W62/$C62</f>
        <v>2.5</v>
      </c>
      <c r="BP62" s="66">
        <f>X62/$C62</f>
        <v>0</v>
      </c>
      <c r="BQ62" s="66">
        <f>Y62/$C62</f>
        <v>6.5</v>
      </c>
      <c r="BR62" s="66">
        <f>Z62/$C62</f>
        <v>2</v>
      </c>
      <c r="BS62" s="23">
        <f>AA62</f>
        <v>0.30769230769230771</v>
      </c>
      <c r="BT62" s="66">
        <f>AB62/$C62</f>
        <v>0.5</v>
      </c>
      <c r="BU62" s="66">
        <f>AC62/$C62</f>
        <v>0.5</v>
      </c>
      <c r="BV62" s="66">
        <f>AD62/$C62</f>
        <v>0</v>
      </c>
      <c r="BW62" s="66">
        <f>AE62/$C62</f>
        <v>0</v>
      </c>
      <c r="BX62" s="66">
        <f>AF62/$C62</f>
        <v>2</v>
      </c>
      <c r="BY62" s="66">
        <f>AG62/$C62</f>
        <v>0.5</v>
      </c>
      <c r="BZ62" s="66">
        <f>AH62/$C62</f>
        <v>1</v>
      </c>
      <c r="CA62" s="66">
        <f>AI62/$C62</f>
        <v>0.5</v>
      </c>
      <c r="CB62" s="66">
        <f>AJ62/$C62</f>
        <v>0</v>
      </c>
      <c r="CC62" s="66">
        <f>AK62/$C62</f>
        <v>1</v>
      </c>
      <c r="CD62" s="66">
        <f>AL62/$C62</f>
        <v>0</v>
      </c>
      <c r="CE62" s="66">
        <f>AM62/$C62</f>
        <v>0</v>
      </c>
      <c r="CF62" s="66">
        <f>AN62/$C62</f>
        <v>0</v>
      </c>
      <c r="CG62" s="66">
        <f>AO62/$C62</f>
        <v>1</v>
      </c>
      <c r="CH62" s="66">
        <f>AP62/$C62</f>
        <v>1</v>
      </c>
      <c r="CI62" s="66">
        <f>AQ62/$C62</f>
        <v>0</v>
      </c>
      <c r="CJ62" s="66">
        <f>AR62/$C62</f>
        <v>0</v>
      </c>
      <c r="CK62" s="66">
        <f>AS62/$C62</f>
        <v>0</v>
      </c>
      <c r="CL62" s="23">
        <f>AT62</f>
        <v>0</v>
      </c>
      <c r="CM62" s="67">
        <f>AU62/$C62</f>
        <v>0.5</v>
      </c>
    </row>
    <row r="63" spans="1:91" s="12" customFormat="1" ht="24" customHeight="1" x14ac:dyDescent="0.2">
      <c r="A63" s="19" t="s">
        <v>66</v>
      </c>
      <c r="B63" s="10" t="s">
        <v>179</v>
      </c>
      <c r="C63" s="10">
        <v>3</v>
      </c>
      <c r="D63" s="11">
        <v>57</v>
      </c>
      <c r="E63" s="20">
        <v>6</v>
      </c>
      <c r="F63" s="20">
        <v>9</v>
      </c>
      <c r="G63" s="20">
        <v>15</v>
      </c>
      <c r="H63" s="39">
        <v>0</v>
      </c>
      <c r="I63" s="42">
        <v>0.46666666666666667</v>
      </c>
      <c r="J63" s="43">
        <v>0.33333333333333331</v>
      </c>
      <c r="K63" s="43">
        <v>0.55555555555555558</v>
      </c>
      <c r="L63" s="20">
        <v>4</v>
      </c>
      <c r="M63" s="20">
        <v>11</v>
      </c>
      <c r="N63" s="20">
        <v>4</v>
      </c>
      <c r="O63" s="23">
        <v>0.73333333333333328</v>
      </c>
      <c r="P63" s="20">
        <v>7</v>
      </c>
      <c r="Q63" s="20">
        <v>2</v>
      </c>
      <c r="R63" s="20">
        <v>2</v>
      </c>
      <c r="S63" s="20">
        <v>0</v>
      </c>
      <c r="T63" s="20">
        <v>2</v>
      </c>
      <c r="U63" s="20">
        <v>0</v>
      </c>
      <c r="V63" s="20">
        <v>0</v>
      </c>
      <c r="W63" s="20">
        <v>10</v>
      </c>
      <c r="X63" s="20">
        <v>1</v>
      </c>
      <c r="Y63" s="20">
        <v>0</v>
      </c>
      <c r="Z63" s="20">
        <v>0</v>
      </c>
      <c r="AA63" s="23">
        <v>0</v>
      </c>
      <c r="AB63" s="20">
        <v>1</v>
      </c>
      <c r="AC63" s="20">
        <v>0</v>
      </c>
      <c r="AD63" s="20">
        <v>1</v>
      </c>
      <c r="AE63" s="20">
        <v>0</v>
      </c>
      <c r="AF63" s="20">
        <v>5</v>
      </c>
      <c r="AG63" s="20">
        <v>1</v>
      </c>
      <c r="AH63" s="20">
        <v>7</v>
      </c>
      <c r="AI63" s="20">
        <v>5</v>
      </c>
      <c r="AJ63" s="20">
        <v>0</v>
      </c>
      <c r="AK63" s="20">
        <v>1</v>
      </c>
      <c r="AL63" s="20">
        <v>2</v>
      </c>
      <c r="AM63" s="20">
        <v>0</v>
      </c>
      <c r="AN63" s="20">
        <v>0</v>
      </c>
      <c r="AO63" s="20">
        <v>0</v>
      </c>
      <c r="AP63" s="20">
        <v>1</v>
      </c>
      <c r="AQ63" s="20">
        <v>0</v>
      </c>
      <c r="AR63" s="20">
        <v>0</v>
      </c>
      <c r="AS63" s="20">
        <v>0</v>
      </c>
      <c r="AT63" s="23">
        <v>0</v>
      </c>
      <c r="AU63" s="21">
        <v>0</v>
      </c>
      <c r="AV63" s="36">
        <f>D63/$C63</f>
        <v>19</v>
      </c>
      <c r="AW63" s="66">
        <f>E63/$C63</f>
        <v>2</v>
      </c>
      <c r="AX63" s="66">
        <f>F63/$C63</f>
        <v>3</v>
      </c>
      <c r="AY63" s="66">
        <f>G63/$C63</f>
        <v>5</v>
      </c>
      <c r="AZ63" s="66">
        <f>H63/$C63</f>
        <v>0</v>
      </c>
      <c r="BA63" s="23">
        <f>I63</f>
        <v>0.46666666666666667</v>
      </c>
      <c r="BB63" s="23">
        <f>J63</f>
        <v>0.33333333333333331</v>
      </c>
      <c r="BC63" s="23">
        <f>K63</f>
        <v>0.55555555555555558</v>
      </c>
      <c r="BD63" s="66">
        <f>L63/$C63</f>
        <v>1.3333333333333333</v>
      </c>
      <c r="BE63" s="66">
        <f>M63/$C63</f>
        <v>3.6666666666666665</v>
      </c>
      <c r="BF63" s="66">
        <f>N63/$C63</f>
        <v>1.3333333333333333</v>
      </c>
      <c r="BG63" s="23">
        <f>O63</f>
        <v>0.73333333333333328</v>
      </c>
      <c r="BH63" s="66">
        <f>P63/$C63</f>
        <v>2.3333333333333335</v>
      </c>
      <c r="BI63" s="66">
        <f>Q63/$C63</f>
        <v>0.66666666666666663</v>
      </c>
      <c r="BJ63" s="66">
        <f>R63/$C63</f>
        <v>0.66666666666666663</v>
      </c>
      <c r="BK63" s="66">
        <f>S63/$C63</f>
        <v>0</v>
      </c>
      <c r="BL63" s="66">
        <f>T63/$C63</f>
        <v>0.66666666666666663</v>
      </c>
      <c r="BM63" s="66">
        <f>U63/$C63</f>
        <v>0</v>
      </c>
      <c r="BN63" s="66">
        <f>V63/$C63</f>
        <v>0</v>
      </c>
      <c r="BO63" s="66">
        <f>W63/$C63</f>
        <v>3.3333333333333335</v>
      </c>
      <c r="BP63" s="66">
        <f>X63/$C63</f>
        <v>0.33333333333333331</v>
      </c>
      <c r="BQ63" s="66">
        <f>Y63/$C63</f>
        <v>0</v>
      </c>
      <c r="BR63" s="66">
        <f>Z63/$C63</f>
        <v>0</v>
      </c>
      <c r="BS63" s="23">
        <f>AA63</f>
        <v>0</v>
      </c>
      <c r="BT63" s="66">
        <f>AB63/$C63</f>
        <v>0.33333333333333331</v>
      </c>
      <c r="BU63" s="66">
        <f>AC63/$C63</f>
        <v>0</v>
      </c>
      <c r="BV63" s="66">
        <f>AD63/$C63</f>
        <v>0.33333333333333331</v>
      </c>
      <c r="BW63" s="66">
        <f>AE63/$C63</f>
        <v>0</v>
      </c>
      <c r="BX63" s="66">
        <f>AF63/$C63</f>
        <v>1.6666666666666667</v>
      </c>
      <c r="BY63" s="66">
        <f>AG63/$C63</f>
        <v>0.33333333333333331</v>
      </c>
      <c r="BZ63" s="66">
        <f>AH63/$C63</f>
        <v>2.3333333333333335</v>
      </c>
      <c r="CA63" s="66">
        <f>AI63/$C63</f>
        <v>1.6666666666666667</v>
      </c>
      <c r="CB63" s="66">
        <f>AJ63/$C63</f>
        <v>0</v>
      </c>
      <c r="CC63" s="66">
        <f>AK63/$C63</f>
        <v>0.33333333333333331</v>
      </c>
      <c r="CD63" s="66">
        <f>AL63/$C63</f>
        <v>0.66666666666666663</v>
      </c>
      <c r="CE63" s="66">
        <f>AM63/$C63</f>
        <v>0</v>
      </c>
      <c r="CF63" s="66">
        <f>AN63/$C63</f>
        <v>0</v>
      </c>
      <c r="CG63" s="66">
        <f>AO63/$C63</f>
        <v>0</v>
      </c>
      <c r="CH63" s="66">
        <f>AP63/$C63</f>
        <v>0.33333333333333331</v>
      </c>
      <c r="CI63" s="66">
        <f>AQ63/$C63</f>
        <v>0</v>
      </c>
      <c r="CJ63" s="66">
        <f>AR63/$C63</f>
        <v>0</v>
      </c>
      <c r="CK63" s="66">
        <f>AS63/$C63</f>
        <v>0</v>
      </c>
      <c r="CL63" s="23">
        <f>AT63</f>
        <v>0</v>
      </c>
      <c r="CM63" s="67">
        <f>AU63/$C63</f>
        <v>0</v>
      </c>
    </row>
    <row r="64" spans="1:91" s="12" customFormat="1" ht="24" customHeight="1" x14ac:dyDescent="0.2">
      <c r="A64" s="19" t="s">
        <v>62</v>
      </c>
      <c r="B64" s="10" t="s">
        <v>140</v>
      </c>
      <c r="C64" s="10">
        <v>1</v>
      </c>
      <c r="D64" s="11">
        <v>65</v>
      </c>
      <c r="E64" s="20">
        <v>9</v>
      </c>
      <c r="F64" s="20">
        <v>5</v>
      </c>
      <c r="G64" s="20">
        <v>14</v>
      </c>
      <c r="H64" s="39">
        <v>0</v>
      </c>
      <c r="I64" s="42">
        <v>0.2857142857142857</v>
      </c>
      <c r="J64" s="43">
        <v>0.44444444444444442</v>
      </c>
      <c r="K64" s="43">
        <v>0</v>
      </c>
      <c r="L64" s="20">
        <v>3</v>
      </c>
      <c r="M64" s="20">
        <v>8</v>
      </c>
      <c r="N64" s="20">
        <v>6</v>
      </c>
      <c r="O64" s="23">
        <v>0.5714285714285714</v>
      </c>
      <c r="P64" s="20">
        <v>4</v>
      </c>
      <c r="Q64" s="20">
        <v>1</v>
      </c>
      <c r="R64" s="20">
        <v>1</v>
      </c>
      <c r="S64" s="20">
        <v>0</v>
      </c>
      <c r="T64" s="20">
        <v>1</v>
      </c>
      <c r="U64" s="20">
        <v>0</v>
      </c>
      <c r="V64" s="20">
        <v>0</v>
      </c>
      <c r="W64" s="20">
        <v>8</v>
      </c>
      <c r="X64" s="20">
        <v>0</v>
      </c>
      <c r="Y64" s="20">
        <v>0</v>
      </c>
      <c r="Z64" s="20">
        <v>0</v>
      </c>
      <c r="AA64" s="23">
        <v>0</v>
      </c>
      <c r="AB64" s="20">
        <v>1</v>
      </c>
      <c r="AC64" s="20">
        <v>1</v>
      </c>
      <c r="AD64" s="20">
        <v>0</v>
      </c>
      <c r="AE64" s="20">
        <v>0</v>
      </c>
      <c r="AF64" s="20">
        <v>7</v>
      </c>
      <c r="AG64" s="20">
        <v>0</v>
      </c>
      <c r="AH64" s="20">
        <v>2</v>
      </c>
      <c r="AI64" s="20">
        <v>1</v>
      </c>
      <c r="AJ64" s="20">
        <v>0</v>
      </c>
      <c r="AK64" s="20">
        <v>0</v>
      </c>
      <c r="AL64" s="20">
        <v>1</v>
      </c>
      <c r="AM64" s="20">
        <v>0</v>
      </c>
      <c r="AN64" s="20">
        <v>0</v>
      </c>
      <c r="AO64" s="20">
        <v>2</v>
      </c>
      <c r="AP64" s="20">
        <v>1</v>
      </c>
      <c r="AQ64" s="20">
        <v>0</v>
      </c>
      <c r="AR64" s="20">
        <v>0</v>
      </c>
      <c r="AS64" s="20">
        <v>0</v>
      </c>
      <c r="AT64" s="23">
        <v>0</v>
      </c>
      <c r="AU64" s="21">
        <v>0</v>
      </c>
      <c r="AV64" s="36">
        <f>D64/$C64</f>
        <v>65</v>
      </c>
      <c r="AW64" s="66">
        <f>E64/$C64</f>
        <v>9</v>
      </c>
      <c r="AX64" s="66">
        <f>F64/$C64</f>
        <v>5</v>
      </c>
      <c r="AY64" s="66">
        <f>G64/$C64</f>
        <v>14</v>
      </c>
      <c r="AZ64" s="66">
        <f>H64/$C64</f>
        <v>0</v>
      </c>
      <c r="BA64" s="23">
        <f>I64</f>
        <v>0.2857142857142857</v>
      </c>
      <c r="BB64" s="23">
        <f>J64</f>
        <v>0.44444444444444442</v>
      </c>
      <c r="BC64" s="23">
        <f>K64</f>
        <v>0</v>
      </c>
      <c r="BD64" s="66">
        <f>L64/$C64</f>
        <v>3</v>
      </c>
      <c r="BE64" s="66">
        <f>M64/$C64</f>
        <v>8</v>
      </c>
      <c r="BF64" s="66">
        <f>N64/$C64</f>
        <v>6</v>
      </c>
      <c r="BG64" s="23">
        <f>O64</f>
        <v>0.5714285714285714</v>
      </c>
      <c r="BH64" s="66">
        <f>P64/$C64</f>
        <v>4</v>
      </c>
      <c r="BI64" s="66">
        <f>Q64/$C64</f>
        <v>1</v>
      </c>
      <c r="BJ64" s="66">
        <f>R64/$C64</f>
        <v>1</v>
      </c>
      <c r="BK64" s="66">
        <f>S64/$C64</f>
        <v>0</v>
      </c>
      <c r="BL64" s="66">
        <f>T64/$C64</f>
        <v>1</v>
      </c>
      <c r="BM64" s="66">
        <f>U64/$C64</f>
        <v>0</v>
      </c>
      <c r="BN64" s="66">
        <f>V64/$C64</f>
        <v>0</v>
      </c>
      <c r="BO64" s="66">
        <f>W64/$C64</f>
        <v>8</v>
      </c>
      <c r="BP64" s="66">
        <f>X64/$C64</f>
        <v>0</v>
      </c>
      <c r="BQ64" s="66">
        <f>Y64/$C64</f>
        <v>0</v>
      </c>
      <c r="BR64" s="66">
        <f>Z64/$C64</f>
        <v>0</v>
      </c>
      <c r="BS64" s="23">
        <f>AA64</f>
        <v>0</v>
      </c>
      <c r="BT64" s="66">
        <f>AB64/$C64</f>
        <v>1</v>
      </c>
      <c r="BU64" s="66">
        <f>AC64/$C64</f>
        <v>1</v>
      </c>
      <c r="BV64" s="66">
        <f>AD64/$C64</f>
        <v>0</v>
      </c>
      <c r="BW64" s="66">
        <f>AE64/$C64</f>
        <v>0</v>
      </c>
      <c r="BX64" s="66">
        <f>AF64/$C64</f>
        <v>7</v>
      </c>
      <c r="BY64" s="66">
        <f>AG64/$C64</f>
        <v>0</v>
      </c>
      <c r="BZ64" s="66">
        <f>AH64/$C64</f>
        <v>2</v>
      </c>
      <c r="CA64" s="66">
        <f>AI64/$C64</f>
        <v>1</v>
      </c>
      <c r="CB64" s="66">
        <f>AJ64/$C64</f>
        <v>0</v>
      </c>
      <c r="CC64" s="66">
        <f>AK64/$C64</f>
        <v>0</v>
      </c>
      <c r="CD64" s="66">
        <f>AL64/$C64</f>
        <v>1</v>
      </c>
      <c r="CE64" s="66">
        <f>AM64/$C64</f>
        <v>0</v>
      </c>
      <c r="CF64" s="66">
        <f>AN64/$C64</f>
        <v>0</v>
      </c>
      <c r="CG64" s="66">
        <f>AO64/$C64</f>
        <v>2</v>
      </c>
      <c r="CH64" s="66">
        <f>AP64/$C64</f>
        <v>1</v>
      </c>
      <c r="CI64" s="66">
        <f>AQ64/$C64</f>
        <v>0</v>
      </c>
      <c r="CJ64" s="66">
        <f>AR64/$C64</f>
        <v>0</v>
      </c>
      <c r="CK64" s="66">
        <f>AS64/$C64</f>
        <v>0</v>
      </c>
      <c r="CL64" s="23">
        <f>AT64</f>
        <v>0</v>
      </c>
      <c r="CM64" s="67">
        <f>AU64/$C64</f>
        <v>0</v>
      </c>
    </row>
    <row r="65" spans="1:91" s="12" customFormat="1" ht="24" customHeight="1" x14ac:dyDescent="0.2">
      <c r="A65" s="19" t="s">
        <v>65</v>
      </c>
      <c r="B65" s="10" t="s">
        <v>225</v>
      </c>
      <c r="C65" s="10">
        <v>2</v>
      </c>
      <c r="D65" s="11">
        <v>64</v>
      </c>
      <c r="E65" s="20">
        <v>9</v>
      </c>
      <c r="F65" s="20">
        <v>5</v>
      </c>
      <c r="G65" s="20">
        <v>14</v>
      </c>
      <c r="H65" s="39">
        <v>0</v>
      </c>
      <c r="I65" s="42">
        <v>0.5</v>
      </c>
      <c r="J65" s="43">
        <v>0.33333333333333331</v>
      </c>
      <c r="K65" s="43">
        <v>0.8</v>
      </c>
      <c r="L65" s="20">
        <v>2</v>
      </c>
      <c r="M65" s="20">
        <v>11</v>
      </c>
      <c r="N65" s="20">
        <v>2</v>
      </c>
      <c r="O65" s="23">
        <v>0.84615384615384615</v>
      </c>
      <c r="P65" s="20">
        <v>8</v>
      </c>
      <c r="Q65" s="20">
        <v>1</v>
      </c>
      <c r="R65" s="20">
        <v>1</v>
      </c>
      <c r="S65" s="20">
        <v>0</v>
      </c>
      <c r="T65" s="20">
        <v>1</v>
      </c>
      <c r="U65" s="20">
        <v>0</v>
      </c>
      <c r="V65" s="20">
        <v>1</v>
      </c>
      <c r="W65" s="20">
        <v>10</v>
      </c>
      <c r="X65" s="20">
        <v>1</v>
      </c>
      <c r="Y65" s="20">
        <v>0</v>
      </c>
      <c r="Z65" s="20">
        <v>0</v>
      </c>
      <c r="AA65" s="23">
        <v>0</v>
      </c>
      <c r="AB65" s="20">
        <v>1</v>
      </c>
      <c r="AC65" s="20">
        <v>0</v>
      </c>
      <c r="AD65" s="20">
        <v>1</v>
      </c>
      <c r="AE65" s="20">
        <v>0</v>
      </c>
      <c r="AF65" s="20">
        <v>8</v>
      </c>
      <c r="AG65" s="20">
        <v>0</v>
      </c>
      <c r="AH65" s="20">
        <v>4</v>
      </c>
      <c r="AI65" s="20">
        <v>4</v>
      </c>
      <c r="AJ65" s="20">
        <v>0</v>
      </c>
      <c r="AK65" s="20">
        <v>1</v>
      </c>
      <c r="AL65" s="20">
        <v>3</v>
      </c>
      <c r="AM65" s="20">
        <v>0</v>
      </c>
      <c r="AN65" s="20">
        <v>0</v>
      </c>
      <c r="AO65" s="20">
        <v>1</v>
      </c>
      <c r="AP65" s="20">
        <v>0</v>
      </c>
      <c r="AQ65" s="20">
        <v>0</v>
      </c>
      <c r="AR65" s="20">
        <v>0</v>
      </c>
      <c r="AS65" s="20">
        <v>0</v>
      </c>
      <c r="AT65" s="23">
        <v>0</v>
      </c>
      <c r="AU65" s="21">
        <v>0</v>
      </c>
      <c r="AV65" s="36">
        <f>D65/$C65</f>
        <v>32</v>
      </c>
      <c r="AW65" s="36">
        <f>E65/$C65</f>
        <v>4.5</v>
      </c>
      <c r="AX65" s="36">
        <f>F65/$C65</f>
        <v>2.5</v>
      </c>
      <c r="AY65" s="36">
        <f>G65/$C65</f>
        <v>7</v>
      </c>
      <c r="AZ65" s="36">
        <f>H65/$C65</f>
        <v>0</v>
      </c>
      <c r="BA65" s="23">
        <f>I65</f>
        <v>0.5</v>
      </c>
      <c r="BB65" s="23">
        <f>J65</f>
        <v>0.33333333333333331</v>
      </c>
      <c r="BC65" s="23">
        <f>K65</f>
        <v>0.8</v>
      </c>
      <c r="BD65" s="36">
        <f>L65/$C65</f>
        <v>1</v>
      </c>
      <c r="BE65" s="36">
        <f>M65/$C65</f>
        <v>5.5</v>
      </c>
      <c r="BF65" s="36">
        <f>N65/$C65</f>
        <v>1</v>
      </c>
      <c r="BG65" s="23">
        <f>O65</f>
        <v>0.84615384615384615</v>
      </c>
      <c r="BH65" s="36">
        <f>P65/$C65</f>
        <v>4</v>
      </c>
      <c r="BI65" s="36">
        <f>Q65/$C65</f>
        <v>0.5</v>
      </c>
      <c r="BJ65" s="36">
        <f>R65/$C65</f>
        <v>0.5</v>
      </c>
      <c r="BK65" s="36">
        <f>S65/$C65</f>
        <v>0</v>
      </c>
      <c r="BL65" s="36">
        <f>T65/$C65</f>
        <v>0.5</v>
      </c>
      <c r="BM65" s="36">
        <f>U65/$C65</f>
        <v>0</v>
      </c>
      <c r="BN65" s="36">
        <f>V65/$C65</f>
        <v>0.5</v>
      </c>
      <c r="BO65" s="36">
        <f>W65/$C65</f>
        <v>5</v>
      </c>
      <c r="BP65" s="36">
        <f>X65/$C65</f>
        <v>0.5</v>
      </c>
      <c r="BQ65" s="36">
        <f>Y65/$C65</f>
        <v>0</v>
      </c>
      <c r="BR65" s="36">
        <f>Z65/$C65</f>
        <v>0</v>
      </c>
      <c r="BS65" s="23">
        <f>AA65</f>
        <v>0</v>
      </c>
      <c r="BT65" s="36">
        <f>AB65/$C65</f>
        <v>0.5</v>
      </c>
      <c r="BU65" s="36">
        <f>AC65/$C65</f>
        <v>0</v>
      </c>
      <c r="BV65" s="36">
        <f>AD65/$C65</f>
        <v>0.5</v>
      </c>
      <c r="BW65" s="36">
        <f>AE65/$C65</f>
        <v>0</v>
      </c>
      <c r="BX65" s="36">
        <f>AF65/$C65</f>
        <v>4</v>
      </c>
      <c r="BY65" s="36">
        <f>AG65/$C65</f>
        <v>0</v>
      </c>
      <c r="BZ65" s="36">
        <f>AH65/$C65</f>
        <v>2</v>
      </c>
      <c r="CA65" s="36">
        <f>AI65/$C65</f>
        <v>2</v>
      </c>
      <c r="CB65" s="36">
        <f>AJ65/$C65</f>
        <v>0</v>
      </c>
      <c r="CC65" s="36">
        <f>AK65/$C65</f>
        <v>0.5</v>
      </c>
      <c r="CD65" s="36">
        <f>AL65/$C65</f>
        <v>1.5</v>
      </c>
      <c r="CE65" s="36">
        <f>AM65/$C65</f>
        <v>0</v>
      </c>
      <c r="CF65" s="36">
        <f>AN65/$C65</f>
        <v>0</v>
      </c>
      <c r="CG65" s="36">
        <f>AO65/$C65</f>
        <v>0.5</v>
      </c>
      <c r="CH65" s="36">
        <f>AP65/$C65</f>
        <v>0</v>
      </c>
      <c r="CI65" s="36">
        <f>AQ65/$C65</f>
        <v>0</v>
      </c>
      <c r="CJ65" s="36">
        <f>AR65/$C65</f>
        <v>0</v>
      </c>
      <c r="CK65" s="36">
        <f>AS65/$C65</f>
        <v>0</v>
      </c>
      <c r="CL65" s="23">
        <f>AT65</f>
        <v>0</v>
      </c>
      <c r="CM65" s="65">
        <f>AU65/$C65</f>
        <v>0</v>
      </c>
    </row>
    <row r="66" spans="1:91" s="12" customFormat="1" ht="24" customHeight="1" x14ac:dyDescent="0.2">
      <c r="A66" s="19" t="s">
        <v>66</v>
      </c>
      <c r="B66" s="10" t="s">
        <v>157</v>
      </c>
      <c r="C66" s="10">
        <v>3</v>
      </c>
      <c r="D66" s="11">
        <v>85</v>
      </c>
      <c r="E66" s="20">
        <v>11</v>
      </c>
      <c r="F66" s="20">
        <v>3</v>
      </c>
      <c r="G66" s="20">
        <v>14</v>
      </c>
      <c r="H66" s="39">
        <v>1</v>
      </c>
      <c r="I66" s="42">
        <v>0.6428571428571429</v>
      </c>
      <c r="J66" s="43">
        <v>0.63636363636363635</v>
      </c>
      <c r="K66" s="43">
        <v>0.66666666666666663</v>
      </c>
      <c r="L66" s="20">
        <v>0</v>
      </c>
      <c r="M66" s="20">
        <v>5</v>
      </c>
      <c r="N66" s="20">
        <v>9</v>
      </c>
      <c r="O66" s="23">
        <v>0.35714285714285715</v>
      </c>
      <c r="P66" s="20">
        <v>0</v>
      </c>
      <c r="Q66" s="20">
        <v>3</v>
      </c>
      <c r="R66" s="20">
        <v>1</v>
      </c>
      <c r="S66" s="20">
        <v>2</v>
      </c>
      <c r="T66" s="20">
        <v>0</v>
      </c>
      <c r="U66" s="20">
        <v>3</v>
      </c>
      <c r="V66" s="20">
        <v>3</v>
      </c>
      <c r="W66" s="20">
        <v>2</v>
      </c>
      <c r="X66" s="20">
        <v>2</v>
      </c>
      <c r="Y66" s="20">
        <v>0</v>
      </c>
      <c r="Z66" s="20">
        <v>0</v>
      </c>
      <c r="AA66" s="23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1</v>
      </c>
      <c r="AG66" s="20">
        <v>1</v>
      </c>
      <c r="AH66" s="20">
        <v>0</v>
      </c>
      <c r="AI66" s="20">
        <v>0</v>
      </c>
      <c r="AJ66" s="20">
        <v>0</v>
      </c>
      <c r="AK66" s="20">
        <v>1</v>
      </c>
      <c r="AL66" s="20">
        <v>0</v>
      </c>
      <c r="AM66" s="20">
        <v>0</v>
      </c>
      <c r="AN66" s="20">
        <v>0</v>
      </c>
      <c r="AO66" s="20">
        <v>0</v>
      </c>
      <c r="AP66" s="20">
        <v>1</v>
      </c>
      <c r="AQ66" s="20">
        <v>5</v>
      </c>
      <c r="AR66" s="20">
        <v>2</v>
      </c>
      <c r="AS66" s="20">
        <v>8</v>
      </c>
      <c r="AT66" s="23">
        <v>0.625</v>
      </c>
      <c r="AU66" s="21">
        <v>0</v>
      </c>
      <c r="AV66" s="36">
        <f>D66/$C66</f>
        <v>28.333333333333332</v>
      </c>
      <c r="AW66" s="66">
        <f>E66/$C66</f>
        <v>3.6666666666666665</v>
      </c>
      <c r="AX66" s="66">
        <f>F66/$C66</f>
        <v>1</v>
      </c>
      <c r="AY66" s="66">
        <f>G66/$C66</f>
        <v>4.666666666666667</v>
      </c>
      <c r="AZ66" s="66">
        <f>H66/$C66</f>
        <v>0.33333333333333331</v>
      </c>
      <c r="BA66" s="23">
        <f>I66</f>
        <v>0.6428571428571429</v>
      </c>
      <c r="BB66" s="23">
        <f>J66</f>
        <v>0.63636363636363635</v>
      </c>
      <c r="BC66" s="23">
        <f>K66</f>
        <v>0.66666666666666663</v>
      </c>
      <c r="BD66" s="66">
        <f>L66/$C66</f>
        <v>0</v>
      </c>
      <c r="BE66" s="66">
        <f>M66/$C66</f>
        <v>1.6666666666666667</v>
      </c>
      <c r="BF66" s="66">
        <f>N66/$C66</f>
        <v>3</v>
      </c>
      <c r="BG66" s="23">
        <f>O66</f>
        <v>0.35714285714285715</v>
      </c>
      <c r="BH66" s="66">
        <f>P66/$C66</f>
        <v>0</v>
      </c>
      <c r="BI66" s="66">
        <f>Q66/$C66</f>
        <v>1</v>
      </c>
      <c r="BJ66" s="66">
        <f>R66/$C66</f>
        <v>0.33333333333333331</v>
      </c>
      <c r="BK66" s="66">
        <f>S66/$C66</f>
        <v>0.66666666666666663</v>
      </c>
      <c r="BL66" s="66">
        <f>T66/$C66</f>
        <v>0</v>
      </c>
      <c r="BM66" s="66">
        <f>U66/$C66</f>
        <v>1</v>
      </c>
      <c r="BN66" s="66">
        <f>V66/$C66</f>
        <v>1</v>
      </c>
      <c r="BO66" s="66">
        <f>W66/$C66</f>
        <v>0.66666666666666663</v>
      </c>
      <c r="BP66" s="66">
        <f>X66/$C66</f>
        <v>0.66666666666666663</v>
      </c>
      <c r="BQ66" s="66">
        <f>Y66/$C66</f>
        <v>0</v>
      </c>
      <c r="BR66" s="66">
        <f>Z66/$C66</f>
        <v>0</v>
      </c>
      <c r="BS66" s="23">
        <f>AA66</f>
        <v>0</v>
      </c>
      <c r="BT66" s="66">
        <f>AB66/$C66</f>
        <v>0</v>
      </c>
      <c r="BU66" s="66">
        <f>AC66/$C66</f>
        <v>0</v>
      </c>
      <c r="BV66" s="66">
        <f>AD66/$C66</f>
        <v>0</v>
      </c>
      <c r="BW66" s="66">
        <f>AE66/$C66</f>
        <v>0</v>
      </c>
      <c r="BX66" s="66">
        <f>AF66/$C66</f>
        <v>0.33333333333333331</v>
      </c>
      <c r="BY66" s="66">
        <f>AG66/$C66</f>
        <v>0.33333333333333331</v>
      </c>
      <c r="BZ66" s="66">
        <f>AH66/$C66</f>
        <v>0</v>
      </c>
      <c r="CA66" s="66">
        <f>AI66/$C66</f>
        <v>0</v>
      </c>
      <c r="CB66" s="66">
        <f>AJ66/$C66</f>
        <v>0</v>
      </c>
      <c r="CC66" s="66">
        <f>AK66/$C66</f>
        <v>0.33333333333333331</v>
      </c>
      <c r="CD66" s="66">
        <f>AL66/$C66</f>
        <v>0</v>
      </c>
      <c r="CE66" s="66">
        <f>AM66/$C66</f>
        <v>0</v>
      </c>
      <c r="CF66" s="66">
        <f>AN66/$C66</f>
        <v>0</v>
      </c>
      <c r="CG66" s="66">
        <f>AO66/$C66</f>
        <v>0</v>
      </c>
      <c r="CH66" s="66">
        <f>AP66/$C66</f>
        <v>0.33333333333333331</v>
      </c>
      <c r="CI66" s="66">
        <f>AQ66/$C66</f>
        <v>1.6666666666666667</v>
      </c>
      <c r="CJ66" s="66">
        <f>AR66/$C66</f>
        <v>0.66666666666666663</v>
      </c>
      <c r="CK66" s="66">
        <f>AS66/$C66</f>
        <v>2.6666666666666665</v>
      </c>
      <c r="CL66" s="23">
        <f>AT66</f>
        <v>0.625</v>
      </c>
      <c r="CM66" s="67">
        <f>AU66/$C66</f>
        <v>0</v>
      </c>
    </row>
    <row r="67" spans="1:91" s="12" customFormat="1" ht="24" customHeight="1" x14ac:dyDescent="0.2">
      <c r="A67" s="19" t="s">
        <v>63</v>
      </c>
      <c r="B67" s="10" t="s">
        <v>161</v>
      </c>
      <c r="C67" s="10">
        <v>2</v>
      </c>
      <c r="D67" s="11">
        <v>54</v>
      </c>
      <c r="E67" s="20">
        <v>5</v>
      </c>
      <c r="F67" s="20">
        <v>9</v>
      </c>
      <c r="G67" s="20">
        <v>14</v>
      </c>
      <c r="H67" s="39">
        <v>0</v>
      </c>
      <c r="I67" s="42">
        <v>0.6428571428571429</v>
      </c>
      <c r="J67" s="43">
        <v>0.4</v>
      </c>
      <c r="K67" s="43">
        <v>0.77777777777777779</v>
      </c>
      <c r="L67" s="20">
        <v>3</v>
      </c>
      <c r="M67" s="20">
        <v>10</v>
      </c>
      <c r="N67" s="20">
        <v>5</v>
      </c>
      <c r="O67" s="23">
        <v>0.66666666666666663</v>
      </c>
      <c r="P67" s="20">
        <v>7</v>
      </c>
      <c r="Q67" s="20">
        <v>2</v>
      </c>
      <c r="R67" s="20">
        <v>2</v>
      </c>
      <c r="S67" s="20">
        <v>0</v>
      </c>
      <c r="T67" s="20">
        <v>1</v>
      </c>
      <c r="U67" s="20">
        <v>0</v>
      </c>
      <c r="V67" s="20">
        <v>3</v>
      </c>
      <c r="W67" s="20">
        <v>9</v>
      </c>
      <c r="X67" s="20">
        <v>4</v>
      </c>
      <c r="Y67" s="20">
        <v>0</v>
      </c>
      <c r="Z67" s="20">
        <v>0</v>
      </c>
      <c r="AA67" s="23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5</v>
      </c>
      <c r="AG67" s="20">
        <v>0</v>
      </c>
      <c r="AH67" s="20">
        <v>3</v>
      </c>
      <c r="AI67" s="20">
        <v>0</v>
      </c>
      <c r="AJ67" s="20">
        <v>0</v>
      </c>
      <c r="AK67" s="20">
        <v>1</v>
      </c>
      <c r="AL67" s="20">
        <v>2</v>
      </c>
      <c r="AM67" s="20">
        <v>0</v>
      </c>
      <c r="AN67" s="20">
        <v>0</v>
      </c>
      <c r="AO67" s="20">
        <v>1</v>
      </c>
      <c r="AP67" s="20">
        <v>0</v>
      </c>
      <c r="AQ67" s="20">
        <v>0</v>
      </c>
      <c r="AR67" s="20">
        <v>0</v>
      </c>
      <c r="AS67" s="20">
        <v>0</v>
      </c>
      <c r="AT67" s="23">
        <v>0</v>
      </c>
      <c r="AU67" s="21">
        <v>0</v>
      </c>
      <c r="AV67" s="36">
        <f>D67/$C67</f>
        <v>27</v>
      </c>
      <c r="AW67" s="66">
        <f>E67/$C67</f>
        <v>2.5</v>
      </c>
      <c r="AX67" s="66">
        <f>F67/$C67</f>
        <v>4.5</v>
      </c>
      <c r="AY67" s="66">
        <f>G67/$C67</f>
        <v>7</v>
      </c>
      <c r="AZ67" s="66">
        <f>H67/$C67</f>
        <v>0</v>
      </c>
      <c r="BA67" s="23">
        <f>I67</f>
        <v>0.6428571428571429</v>
      </c>
      <c r="BB67" s="23">
        <f>J67</f>
        <v>0.4</v>
      </c>
      <c r="BC67" s="23">
        <f>K67</f>
        <v>0.77777777777777779</v>
      </c>
      <c r="BD67" s="66">
        <f>L67/$C67</f>
        <v>1.5</v>
      </c>
      <c r="BE67" s="66">
        <f>M67/$C67</f>
        <v>5</v>
      </c>
      <c r="BF67" s="66">
        <f>N67/$C67</f>
        <v>2.5</v>
      </c>
      <c r="BG67" s="23">
        <f>O67</f>
        <v>0.66666666666666663</v>
      </c>
      <c r="BH67" s="66">
        <f>P67/$C67</f>
        <v>3.5</v>
      </c>
      <c r="BI67" s="66">
        <f>Q67/$C67</f>
        <v>1</v>
      </c>
      <c r="BJ67" s="66">
        <f>R67/$C67</f>
        <v>1</v>
      </c>
      <c r="BK67" s="66">
        <f>S67/$C67</f>
        <v>0</v>
      </c>
      <c r="BL67" s="66">
        <f>T67/$C67</f>
        <v>0.5</v>
      </c>
      <c r="BM67" s="66">
        <f>U67/$C67</f>
        <v>0</v>
      </c>
      <c r="BN67" s="66">
        <f>V67/$C67</f>
        <v>1.5</v>
      </c>
      <c r="BO67" s="66">
        <f>W67/$C67</f>
        <v>4.5</v>
      </c>
      <c r="BP67" s="66">
        <f>X67/$C67</f>
        <v>2</v>
      </c>
      <c r="BQ67" s="66">
        <f>Y67/$C67</f>
        <v>0</v>
      </c>
      <c r="BR67" s="66">
        <f>Z67/$C67</f>
        <v>0</v>
      </c>
      <c r="BS67" s="23">
        <f>AA67</f>
        <v>0</v>
      </c>
      <c r="BT67" s="66">
        <f>AB67/$C67</f>
        <v>0</v>
      </c>
      <c r="BU67" s="66">
        <f>AC67/$C67</f>
        <v>0</v>
      </c>
      <c r="BV67" s="66">
        <f>AD67/$C67</f>
        <v>0</v>
      </c>
      <c r="BW67" s="66">
        <f>AE67/$C67</f>
        <v>0</v>
      </c>
      <c r="BX67" s="66">
        <f>AF67/$C67</f>
        <v>2.5</v>
      </c>
      <c r="BY67" s="66">
        <f>AG67/$C67</f>
        <v>0</v>
      </c>
      <c r="BZ67" s="66">
        <f>AH67/$C67</f>
        <v>1.5</v>
      </c>
      <c r="CA67" s="66">
        <f>AI67/$C67</f>
        <v>0</v>
      </c>
      <c r="CB67" s="66">
        <f>AJ67/$C67</f>
        <v>0</v>
      </c>
      <c r="CC67" s="66">
        <f>AK67/$C67</f>
        <v>0.5</v>
      </c>
      <c r="CD67" s="66">
        <f>AL67/$C67</f>
        <v>1</v>
      </c>
      <c r="CE67" s="66">
        <f>AM67/$C67</f>
        <v>0</v>
      </c>
      <c r="CF67" s="66">
        <f>AN67/$C67</f>
        <v>0</v>
      </c>
      <c r="CG67" s="66">
        <f>AO67/$C67</f>
        <v>0.5</v>
      </c>
      <c r="CH67" s="66">
        <f>AP67/$C67</f>
        <v>0</v>
      </c>
      <c r="CI67" s="66">
        <f>AQ67/$C67</f>
        <v>0</v>
      </c>
      <c r="CJ67" s="66">
        <f>AR67/$C67</f>
        <v>0</v>
      </c>
      <c r="CK67" s="66">
        <f>AS67/$C67</f>
        <v>0</v>
      </c>
      <c r="CL67" s="23">
        <f>AT67</f>
        <v>0</v>
      </c>
      <c r="CM67" s="67">
        <f>AU67/$C67</f>
        <v>0</v>
      </c>
    </row>
    <row r="68" spans="1:91" s="12" customFormat="1" ht="24" customHeight="1" x14ac:dyDescent="0.2">
      <c r="A68" s="19" t="s">
        <v>63</v>
      </c>
      <c r="B68" s="10" t="s">
        <v>169</v>
      </c>
      <c r="C68" s="10">
        <v>2</v>
      </c>
      <c r="D68" s="11">
        <v>79</v>
      </c>
      <c r="E68" s="20">
        <v>13</v>
      </c>
      <c r="F68" s="20">
        <v>0</v>
      </c>
      <c r="G68" s="20">
        <v>13</v>
      </c>
      <c r="H68" s="39">
        <v>0</v>
      </c>
      <c r="I68" s="42">
        <v>0.38461538461538464</v>
      </c>
      <c r="J68" s="43">
        <v>0.38461538461538464</v>
      </c>
      <c r="K68" s="43">
        <v>0</v>
      </c>
      <c r="L68" s="20">
        <v>1</v>
      </c>
      <c r="M68" s="20">
        <v>9</v>
      </c>
      <c r="N68" s="20">
        <v>3</v>
      </c>
      <c r="O68" s="23">
        <v>0.75</v>
      </c>
      <c r="P68" s="20">
        <v>5</v>
      </c>
      <c r="Q68" s="20">
        <v>3</v>
      </c>
      <c r="R68" s="20">
        <v>3</v>
      </c>
      <c r="S68" s="20">
        <v>0</v>
      </c>
      <c r="T68" s="20">
        <v>1</v>
      </c>
      <c r="U68" s="20">
        <v>1</v>
      </c>
      <c r="V68" s="20">
        <v>0</v>
      </c>
      <c r="W68" s="20">
        <v>5</v>
      </c>
      <c r="X68" s="20">
        <v>3</v>
      </c>
      <c r="Y68" s="20">
        <v>0</v>
      </c>
      <c r="Z68" s="20">
        <v>0</v>
      </c>
      <c r="AA68" s="23">
        <v>0</v>
      </c>
      <c r="AB68" s="20">
        <v>1</v>
      </c>
      <c r="AC68" s="20">
        <v>0</v>
      </c>
      <c r="AD68" s="20">
        <v>1</v>
      </c>
      <c r="AE68" s="20">
        <v>0</v>
      </c>
      <c r="AF68" s="20">
        <v>3</v>
      </c>
      <c r="AG68" s="20">
        <v>0</v>
      </c>
      <c r="AH68" s="20">
        <v>1</v>
      </c>
      <c r="AI68" s="20">
        <v>0</v>
      </c>
      <c r="AJ68" s="20">
        <v>0</v>
      </c>
      <c r="AK68" s="20">
        <v>5</v>
      </c>
      <c r="AL68" s="20">
        <v>0</v>
      </c>
      <c r="AM68" s="20">
        <v>1</v>
      </c>
      <c r="AN68" s="20">
        <v>0</v>
      </c>
      <c r="AO68" s="20">
        <v>3</v>
      </c>
      <c r="AP68" s="20">
        <v>0</v>
      </c>
      <c r="AQ68" s="20">
        <v>2</v>
      </c>
      <c r="AR68" s="20">
        <v>2</v>
      </c>
      <c r="AS68" s="20">
        <v>6</v>
      </c>
      <c r="AT68" s="23">
        <v>0.33333333333333331</v>
      </c>
      <c r="AU68" s="21">
        <v>1</v>
      </c>
      <c r="AV68" s="36">
        <f>D68/$C68</f>
        <v>39.5</v>
      </c>
      <c r="AW68" s="66">
        <f>E68/$C68</f>
        <v>6.5</v>
      </c>
      <c r="AX68" s="66">
        <f>F68/$C68</f>
        <v>0</v>
      </c>
      <c r="AY68" s="66">
        <f>G68/$C68</f>
        <v>6.5</v>
      </c>
      <c r="AZ68" s="66">
        <f>H68/$C68</f>
        <v>0</v>
      </c>
      <c r="BA68" s="23">
        <f>I68</f>
        <v>0.38461538461538464</v>
      </c>
      <c r="BB68" s="23">
        <f>J68</f>
        <v>0.38461538461538464</v>
      </c>
      <c r="BC68" s="23">
        <f>K68</f>
        <v>0</v>
      </c>
      <c r="BD68" s="66">
        <f>L68/$C68</f>
        <v>0.5</v>
      </c>
      <c r="BE68" s="66">
        <f>M68/$C68</f>
        <v>4.5</v>
      </c>
      <c r="BF68" s="66">
        <f>N68/$C68</f>
        <v>1.5</v>
      </c>
      <c r="BG68" s="23">
        <f>O68</f>
        <v>0.75</v>
      </c>
      <c r="BH68" s="66">
        <f>P68/$C68</f>
        <v>2.5</v>
      </c>
      <c r="BI68" s="66">
        <f>Q68/$C68</f>
        <v>1.5</v>
      </c>
      <c r="BJ68" s="66">
        <f>R68/$C68</f>
        <v>1.5</v>
      </c>
      <c r="BK68" s="66">
        <f>S68/$C68</f>
        <v>0</v>
      </c>
      <c r="BL68" s="66">
        <f>T68/$C68</f>
        <v>0.5</v>
      </c>
      <c r="BM68" s="66">
        <f>U68/$C68</f>
        <v>0.5</v>
      </c>
      <c r="BN68" s="66">
        <f>V68/$C68</f>
        <v>0</v>
      </c>
      <c r="BO68" s="66">
        <f>W68/$C68</f>
        <v>2.5</v>
      </c>
      <c r="BP68" s="66">
        <f>X68/$C68</f>
        <v>1.5</v>
      </c>
      <c r="BQ68" s="66">
        <f>Y68/$C68</f>
        <v>0</v>
      </c>
      <c r="BR68" s="66">
        <f>Z68/$C68</f>
        <v>0</v>
      </c>
      <c r="BS68" s="23">
        <f>AA68</f>
        <v>0</v>
      </c>
      <c r="BT68" s="66">
        <f>AB68/$C68</f>
        <v>0.5</v>
      </c>
      <c r="BU68" s="66">
        <f>AC68/$C68</f>
        <v>0</v>
      </c>
      <c r="BV68" s="66">
        <f>AD68/$C68</f>
        <v>0.5</v>
      </c>
      <c r="BW68" s="66">
        <f>AE68/$C68</f>
        <v>0</v>
      </c>
      <c r="BX68" s="66">
        <f>AF68/$C68</f>
        <v>1.5</v>
      </c>
      <c r="BY68" s="66">
        <f>AG68/$C68</f>
        <v>0</v>
      </c>
      <c r="BZ68" s="66">
        <f>AH68/$C68</f>
        <v>0.5</v>
      </c>
      <c r="CA68" s="66">
        <f>AI68/$C68</f>
        <v>0</v>
      </c>
      <c r="CB68" s="66">
        <f>AJ68/$C68</f>
        <v>0</v>
      </c>
      <c r="CC68" s="66">
        <f>AK68/$C68</f>
        <v>2.5</v>
      </c>
      <c r="CD68" s="66">
        <f>AL68/$C68</f>
        <v>0</v>
      </c>
      <c r="CE68" s="66">
        <f>AM68/$C68</f>
        <v>0.5</v>
      </c>
      <c r="CF68" s="66">
        <f>AN68/$C68</f>
        <v>0</v>
      </c>
      <c r="CG68" s="66">
        <f>AO68/$C68</f>
        <v>1.5</v>
      </c>
      <c r="CH68" s="66">
        <f>AP68/$C68</f>
        <v>0</v>
      </c>
      <c r="CI68" s="66">
        <f>AQ68/$C68</f>
        <v>1</v>
      </c>
      <c r="CJ68" s="66">
        <f>AR68/$C68</f>
        <v>1</v>
      </c>
      <c r="CK68" s="66">
        <f>AS68/$C68</f>
        <v>3</v>
      </c>
      <c r="CL68" s="23">
        <f>AT68</f>
        <v>0.33333333333333331</v>
      </c>
      <c r="CM68" s="67">
        <f>AU68/$C68</f>
        <v>0.5</v>
      </c>
    </row>
    <row r="69" spans="1:91" s="12" customFormat="1" ht="24" customHeight="1" x14ac:dyDescent="0.2">
      <c r="A69" s="19" t="s">
        <v>64</v>
      </c>
      <c r="B69" s="10" t="s">
        <v>226</v>
      </c>
      <c r="C69" s="10">
        <v>2</v>
      </c>
      <c r="D69" s="11">
        <v>75</v>
      </c>
      <c r="E69" s="20">
        <v>11</v>
      </c>
      <c r="F69" s="20">
        <v>2</v>
      </c>
      <c r="G69" s="20">
        <v>13</v>
      </c>
      <c r="H69" s="39">
        <v>0</v>
      </c>
      <c r="I69" s="42">
        <v>0.69230769230769229</v>
      </c>
      <c r="J69" s="43">
        <v>0.72727272727272729</v>
      </c>
      <c r="K69" s="43">
        <v>0.5</v>
      </c>
      <c r="L69" s="20">
        <v>2</v>
      </c>
      <c r="M69" s="20">
        <v>10</v>
      </c>
      <c r="N69" s="20">
        <v>2</v>
      </c>
      <c r="O69" s="23">
        <v>0.83333333333333337</v>
      </c>
      <c r="P69" s="20">
        <v>3</v>
      </c>
      <c r="Q69" s="20">
        <v>1</v>
      </c>
      <c r="R69" s="20">
        <v>0</v>
      </c>
      <c r="S69" s="20">
        <v>1</v>
      </c>
      <c r="T69" s="20">
        <v>1</v>
      </c>
      <c r="U69" s="20">
        <v>0</v>
      </c>
      <c r="V69" s="20">
        <v>1</v>
      </c>
      <c r="W69" s="20">
        <v>7</v>
      </c>
      <c r="X69" s="20">
        <v>0</v>
      </c>
      <c r="Y69" s="20">
        <v>0</v>
      </c>
      <c r="Z69" s="20">
        <v>0</v>
      </c>
      <c r="AA69" s="23">
        <v>0</v>
      </c>
      <c r="AB69" s="20">
        <v>4</v>
      </c>
      <c r="AC69" s="20">
        <v>1</v>
      </c>
      <c r="AD69" s="20">
        <v>3</v>
      </c>
      <c r="AE69" s="20">
        <v>0</v>
      </c>
      <c r="AF69" s="20">
        <v>11</v>
      </c>
      <c r="AG69" s="20">
        <v>0</v>
      </c>
      <c r="AH69" s="20">
        <v>0</v>
      </c>
      <c r="AI69" s="20">
        <v>0</v>
      </c>
      <c r="AJ69" s="20">
        <v>0</v>
      </c>
      <c r="AK69" s="20">
        <v>3</v>
      </c>
      <c r="AL69" s="20">
        <v>4</v>
      </c>
      <c r="AM69" s="20">
        <v>0</v>
      </c>
      <c r="AN69" s="20">
        <v>0</v>
      </c>
      <c r="AO69" s="20">
        <v>1</v>
      </c>
      <c r="AP69" s="20">
        <v>3</v>
      </c>
      <c r="AQ69" s="20">
        <v>0</v>
      </c>
      <c r="AR69" s="20">
        <v>0</v>
      </c>
      <c r="AS69" s="20">
        <v>0</v>
      </c>
      <c r="AT69" s="23">
        <v>0</v>
      </c>
      <c r="AU69" s="21">
        <v>0</v>
      </c>
      <c r="AV69" s="36">
        <f>D69/$C69</f>
        <v>37.5</v>
      </c>
      <c r="AW69" s="66">
        <f>E69/$C69</f>
        <v>5.5</v>
      </c>
      <c r="AX69" s="66">
        <f>F69/$C69</f>
        <v>1</v>
      </c>
      <c r="AY69" s="66">
        <f>G69/$C69</f>
        <v>6.5</v>
      </c>
      <c r="AZ69" s="66">
        <f>H69/$C69</f>
        <v>0</v>
      </c>
      <c r="BA69" s="23">
        <f>I69</f>
        <v>0.69230769230769229</v>
      </c>
      <c r="BB69" s="23">
        <f>J69</f>
        <v>0.72727272727272729</v>
      </c>
      <c r="BC69" s="23">
        <f>K69</f>
        <v>0.5</v>
      </c>
      <c r="BD69" s="66">
        <f>L69/$C69</f>
        <v>1</v>
      </c>
      <c r="BE69" s="66">
        <f>M69/$C69</f>
        <v>5</v>
      </c>
      <c r="BF69" s="66">
        <f>N69/$C69</f>
        <v>1</v>
      </c>
      <c r="BG69" s="23">
        <f>O69</f>
        <v>0.83333333333333337</v>
      </c>
      <c r="BH69" s="66">
        <f>P69/$C69</f>
        <v>1.5</v>
      </c>
      <c r="BI69" s="66">
        <f>Q69/$C69</f>
        <v>0.5</v>
      </c>
      <c r="BJ69" s="66">
        <f>R69/$C69</f>
        <v>0</v>
      </c>
      <c r="BK69" s="66">
        <f>S69/$C69</f>
        <v>0.5</v>
      </c>
      <c r="BL69" s="66">
        <f>T69/$C69</f>
        <v>0.5</v>
      </c>
      <c r="BM69" s="66">
        <f>U69/$C69</f>
        <v>0</v>
      </c>
      <c r="BN69" s="66">
        <f>V69/$C69</f>
        <v>0.5</v>
      </c>
      <c r="BO69" s="66">
        <f>W69/$C69</f>
        <v>3.5</v>
      </c>
      <c r="BP69" s="66">
        <f>X69/$C69</f>
        <v>0</v>
      </c>
      <c r="BQ69" s="66">
        <f>Y69/$C69</f>
        <v>0</v>
      </c>
      <c r="BR69" s="66">
        <f>Z69/$C69</f>
        <v>0</v>
      </c>
      <c r="BS69" s="23">
        <f>AA69</f>
        <v>0</v>
      </c>
      <c r="BT69" s="66">
        <f>AB69/$C69</f>
        <v>2</v>
      </c>
      <c r="BU69" s="66">
        <f>AC69/$C69</f>
        <v>0.5</v>
      </c>
      <c r="BV69" s="66">
        <f>AD69/$C69</f>
        <v>1.5</v>
      </c>
      <c r="BW69" s="66">
        <f>AE69/$C69</f>
        <v>0</v>
      </c>
      <c r="BX69" s="66">
        <f>AF69/$C69</f>
        <v>5.5</v>
      </c>
      <c r="BY69" s="66">
        <f>AG69/$C69</f>
        <v>0</v>
      </c>
      <c r="BZ69" s="66">
        <f>AH69/$C69</f>
        <v>0</v>
      </c>
      <c r="CA69" s="66">
        <f>AI69/$C69</f>
        <v>0</v>
      </c>
      <c r="CB69" s="66">
        <f>AJ69/$C69</f>
        <v>0</v>
      </c>
      <c r="CC69" s="66">
        <f>AK69/$C69</f>
        <v>1.5</v>
      </c>
      <c r="CD69" s="66">
        <f>AL69/$C69</f>
        <v>2</v>
      </c>
      <c r="CE69" s="66">
        <f>AM69/$C69</f>
        <v>0</v>
      </c>
      <c r="CF69" s="66">
        <f>AN69/$C69</f>
        <v>0</v>
      </c>
      <c r="CG69" s="66">
        <f>AO69/$C69</f>
        <v>0.5</v>
      </c>
      <c r="CH69" s="66">
        <f>AP69/$C69</f>
        <v>1.5</v>
      </c>
      <c r="CI69" s="66">
        <f>AQ69/$C69</f>
        <v>0</v>
      </c>
      <c r="CJ69" s="66">
        <f>AR69/$C69</f>
        <v>0</v>
      </c>
      <c r="CK69" s="66">
        <f>AS69/$C69</f>
        <v>0</v>
      </c>
      <c r="CL69" s="23">
        <f>AT69</f>
        <v>0</v>
      </c>
      <c r="CM69" s="67">
        <f>AU69/$C69</f>
        <v>0</v>
      </c>
    </row>
    <row r="70" spans="1:91" s="12" customFormat="1" ht="24" customHeight="1" x14ac:dyDescent="0.2">
      <c r="A70" s="19" t="s">
        <v>65</v>
      </c>
      <c r="B70" s="10" t="s">
        <v>218</v>
      </c>
      <c r="C70" s="10">
        <v>2</v>
      </c>
      <c r="D70" s="11">
        <v>60</v>
      </c>
      <c r="E70" s="20">
        <v>6</v>
      </c>
      <c r="F70" s="20">
        <v>7</v>
      </c>
      <c r="G70" s="20">
        <v>13</v>
      </c>
      <c r="H70" s="39">
        <v>0</v>
      </c>
      <c r="I70" s="42">
        <v>0.69230769230769229</v>
      </c>
      <c r="J70" s="43">
        <v>0.66666666666666663</v>
      </c>
      <c r="K70" s="43">
        <v>0.7142857142857143</v>
      </c>
      <c r="L70" s="20">
        <v>1</v>
      </c>
      <c r="M70" s="20">
        <v>9</v>
      </c>
      <c r="N70" s="20">
        <v>5</v>
      </c>
      <c r="O70" s="23">
        <v>0.6428571428571429</v>
      </c>
      <c r="P70" s="20">
        <v>8</v>
      </c>
      <c r="Q70" s="20">
        <v>2</v>
      </c>
      <c r="R70" s="20">
        <v>2</v>
      </c>
      <c r="S70" s="20">
        <v>0</v>
      </c>
      <c r="T70" s="20">
        <v>0</v>
      </c>
      <c r="U70" s="20">
        <v>0</v>
      </c>
      <c r="V70" s="20">
        <v>0</v>
      </c>
      <c r="W70" s="20">
        <v>9</v>
      </c>
      <c r="X70" s="20">
        <v>0</v>
      </c>
      <c r="Y70" s="20">
        <v>0</v>
      </c>
      <c r="Z70" s="20">
        <v>0</v>
      </c>
      <c r="AA70" s="23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4</v>
      </c>
      <c r="AG70" s="20">
        <v>1</v>
      </c>
      <c r="AH70" s="20">
        <v>3</v>
      </c>
      <c r="AI70" s="20">
        <v>1</v>
      </c>
      <c r="AJ70" s="20">
        <v>0</v>
      </c>
      <c r="AK70" s="20">
        <v>3</v>
      </c>
      <c r="AL70" s="20">
        <v>1</v>
      </c>
      <c r="AM70" s="20">
        <v>1</v>
      </c>
      <c r="AN70" s="20">
        <v>0</v>
      </c>
      <c r="AO70" s="20">
        <v>1</v>
      </c>
      <c r="AP70" s="20">
        <v>0</v>
      </c>
      <c r="AQ70" s="20">
        <v>1</v>
      </c>
      <c r="AR70" s="20">
        <v>0</v>
      </c>
      <c r="AS70" s="20">
        <v>1</v>
      </c>
      <c r="AT70" s="23">
        <v>1</v>
      </c>
      <c r="AU70" s="21">
        <v>0</v>
      </c>
      <c r="AV70" s="36">
        <f>D70/$C70</f>
        <v>30</v>
      </c>
      <c r="AW70" s="66">
        <f>E70/$C70</f>
        <v>3</v>
      </c>
      <c r="AX70" s="66">
        <f>F70/$C70</f>
        <v>3.5</v>
      </c>
      <c r="AY70" s="66">
        <f>G70/$C70</f>
        <v>6.5</v>
      </c>
      <c r="AZ70" s="66">
        <f>H70/$C70</f>
        <v>0</v>
      </c>
      <c r="BA70" s="23">
        <f>I70</f>
        <v>0.69230769230769229</v>
      </c>
      <c r="BB70" s="23">
        <f>J70</f>
        <v>0.66666666666666663</v>
      </c>
      <c r="BC70" s="23">
        <f>K70</f>
        <v>0.7142857142857143</v>
      </c>
      <c r="BD70" s="66">
        <f>L70/$C70</f>
        <v>0.5</v>
      </c>
      <c r="BE70" s="66">
        <f>M70/$C70</f>
        <v>4.5</v>
      </c>
      <c r="BF70" s="66">
        <f>N70/$C70</f>
        <v>2.5</v>
      </c>
      <c r="BG70" s="23">
        <f>O70</f>
        <v>0.6428571428571429</v>
      </c>
      <c r="BH70" s="66">
        <f>P70/$C70</f>
        <v>4</v>
      </c>
      <c r="BI70" s="66">
        <f>Q70/$C70</f>
        <v>1</v>
      </c>
      <c r="BJ70" s="66">
        <f>R70/$C70</f>
        <v>1</v>
      </c>
      <c r="BK70" s="66">
        <f>S70/$C70</f>
        <v>0</v>
      </c>
      <c r="BL70" s="66">
        <f>T70/$C70</f>
        <v>0</v>
      </c>
      <c r="BM70" s="66">
        <f>U70/$C70</f>
        <v>0</v>
      </c>
      <c r="BN70" s="66">
        <f>V70/$C70</f>
        <v>0</v>
      </c>
      <c r="BO70" s="66">
        <f>W70/$C70</f>
        <v>4.5</v>
      </c>
      <c r="BP70" s="66">
        <f>X70/$C70</f>
        <v>0</v>
      </c>
      <c r="BQ70" s="66">
        <f>Y70/$C70</f>
        <v>0</v>
      </c>
      <c r="BR70" s="66">
        <f>Z70/$C70</f>
        <v>0</v>
      </c>
      <c r="BS70" s="23">
        <f>AA70</f>
        <v>0</v>
      </c>
      <c r="BT70" s="66">
        <f>AB70/$C70</f>
        <v>0</v>
      </c>
      <c r="BU70" s="66">
        <f>AC70/$C70</f>
        <v>0</v>
      </c>
      <c r="BV70" s="66">
        <f>AD70/$C70</f>
        <v>0</v>
      </c>
      <c r="BW70" s="66">
        <f>AE70/$C70</f>
        <v>0</v>
      </c>
      <c r="BX70" s="66">
        <f>AF70/$C70</f>
        <v>2</v>
      </c>
      <c r="BY70" s="66">
        <f>AG70/$C70</f>
        <v>0.5</v>
      </c>
      <c r="BZ70" s="66">
        <f>AH70/$C70</f>
        <v>1.5</v>
      </c>
      <c r="CA70" s="66">
        <f>AI70/$C70</f>
        <v>0.5</v>
      </c>
      <c r="CB70" s="66">
        <f>AJ70/$C70</f>
        <v>0</v>
      </c>
      <c r="CC70" s="66">
        <f>AK70/$C70</f>
        <v>1.5</v>
      </c>
      <c r="CD70" s="66">
        <f>AL70/$C70</f>
        <v>0.5</v>
      </c>
      <c r="CE70" s="66">
        <f>AM70/$C70</f>
        <v>0.5</v>
      </c>
      <c r="CF70" s="66">
        <f>AN70/$C70</f>
        <v>0</v>
      </c>
      <c r="CG70" s="66">
        <f>AO70/$C70</f>
        <v>0.5</v>
      </c>
      <c r="CH70" s="66">
        <f>AP70/$C70</f>
        <v>0</v>
      </c>
      <c r="CI70" s="66">
        <f>AQ70/$C70</f>
        <v>0.5</v>
      </c>
      <c r="CJ70" s="66">
        <f>AR70/$C70</f>
        <v>0</v>
      </c>
      <c r="CK70" s="66">
        <f>AS70/$C70</f>
        <v>0.5</v>
      </c>
      <c r="CL70" s="23">
        <f>AT70</f>
        <v>1</v>
      </c>
      <c r="CM70" s="67">
        <f>AU70/$C70</f>
        <v>0</v>
      </c>
    </row>
    <row r="71" spans="1:91" s="12" customFormat="1" ht="24" customHeight="1" x14ac:dyDescent="0.2">
      <c r="A71" s="19" t="s">
        <v>63</v>
      </c>
      <c r="B71" s="10" t="s">
        <v>156</v>
      </c>
      <c r="C71" s="10">
        <v>2</v>
      </c>
      <c r="D71" s="11">
        <v>49</v>
      </c>
      <c r="E71" s="20">
        <v>8</v>
      </c>
      <c r="F71" s="20">
        <v>5</v>
      </c>
      <c r="G71" s="20">
        <v>13</v>
      </c>
      <c r="H71" s="39">
        <v>0</v>
      </c>
      <c r="I71" s="42">
        <v>0.46153846153846156</v>
      </c>
      <c r="J71" s="43">
        <v>0.375</v>
      </c>
      <c r="K71" s="43">
        <v>0.6</v>
      </c>
      <c r="L71" s="20">
        <v>2</v>
      </c>
      <c r="M71" s="20">
        <v>7</v>
      </c>
      <c r="N71" s="20">
        <v>6</v>
      </c>
      <c r="O71" s="23">
        <v>0.53846153846153844</v>
      </c>
      <c r="P71" s="20">
        <v>4</v>
      </c>
      <c r="Q71" s="20">
        <v>3</v>
      </c>
      <c r="R71" s="20">
        <v>3</v>
      </c>
      <c r="S71" s="20">
        <v>0</v>
      </c>
      <c r="T71" s="20">
        <v>1</v>
      </c>
      <c r="U71" s="20">
        <v>0</v>
      </c>
      <c r="V71" s="20">
        <v>1</v>
      </c>
      <c r="W71" s="20">
        <v>6</v>
      </c>
      <c r="X71" s="20">
        <v>0</v>
      </c>
      <c r="Y71" s="20">
        <v>0</v>
      </c>
      <c r="Z71" s="20">
        <v>0</v>
      </c>
      <c r="AA71" s="23">
        <v>0</v>
      </c>
      <c r="AB71" s="20">
        <v>2</v>
      </c>
      <c r="AC71" s="20">
        <v>2</v>
      </c>
      <c r="AD71" s="20">
        <v>0</v>
      </c>
      <c r="AE71" s="20">
        <v>0</v>
      </c>
      <c r="AF71" s="20">
        <v>1</v>
      </c>
      <c r="AG71" s="20">
        <v>0</v>
      </c>
      <c r="AH71" s="20">
        <v>4</v>
      </c>
      <c r="AI71" s="20">
        <v>0</v>
      </c>
      <c r="AJ71" s="20">
        <v>0</v>
      </c>
      <c r="AK71" s="20">
        <v>2</v>
      </c>
      <c r="AL71" s="20">
        <v>0</v>
      </c>
      <c r="AM71" s="20">
        <v>0</v>
      </c>
      <c r="AN71" s="20">
        <v>0</v>
      </c>
      <c r="AO71" s="20">
        <v>1</v>
      </c>
      <c r="AP71" s="20">
        <v>1</v>
      </c>
      <c r="AQ71" s="20">
        <v>0</v>
      </c>
      <c r="AR71" s="20">
        <v>0</v>
      </c>
      <c r="AS71" s="20">
        <v>0</v>
      </c>
      <c r="AT71" s="23">
        <v>0</v>
      </c>
      <c r="AU71" s="21">
        <v>0</v>
      </c>
      <c r="AV71" s="36">
        <f>D71/$C71</f>
        <v>24.5</v>
      </c>
      <c r="AW71" s="66">
        <f>E71/$C71</f>
        <v>4</v>
      </c>
      <c r="AX71" s="66">
        <f>F71/$C71</f>
        <v>2.5</v>
      </c>
      <c r="AY71" s="66">
        <f>G71/$C71</f>
        <v>6.5</v>
      </c>
      <c r="AZ71" s="66">
        <f>H71/$C71</f>
        <v>0</v>
      </c>
      <c r="BA71" s="23">
        <f>I71</f>
        <v>0.46153846153846156</v>
      </c>
      <c r="BB71" s="23">
        <f>J71</f>
        <v>0.375</v>
      </c>
      <c r="BC71" s="23">
        <f>K71</f>
        <v>0.6</v>
      </c>
      <c r="BD71" s="66">
        <f>L71/$C71</f>
        <v>1</v>
      </c>
      <c r="BE71" s="66">
        <f>M71/$C71</f>
        <v>3.5</v>
      </c>
      <c r="BF71" s="66">
        <f>N71/$C71</f>
        <v>3</v>
      </c>
      <c r="BG71" s="23">
        <f>O71</f>
        <v>0.53846153846153844</v>
      </c>
      <c r="BH71" s="66">
        <f>P71/$C71</f>
        <v>2</v>
      </c>
      <c r="BI71" s="66">
        <f>Q71/$C71</f>
        <v>1.5</v>
      </c>
      <c r="BJ71" s="66">
        <f>R71/$C71</f>
        <v>1.5</v>
      </c>
      <c r="BK71" s="66">
        <f>S71/$C71</f>
        <v>0</v>
      </c>
      <c r="BL71" s="66">
        <f>T71/$C71</f>
        <v>0.5</v>
      </c>
      <c r="BM71" s="66">
        <f>U71/$C71</f>
        <v>0</v>
      </c>
      <c r="BN71" s="66">
        <f>V71/$C71</f>
        <v>0.5</v>
      </c>
      <c r="BO71" s="66">
        <f>W71/$C71</f>
        <v>3</v>
      </c>
      <c r="BP71" s="66">
        <f>X71/$C71</f>
        <v>0</v>
      </c>
      <c r="BQ71" s="66">
        <f>Y71/$C71</f>
        <v>0</v>
      </c>
      <c r="BR71" s="66">
        <f>Z71/$C71</f>
        <v>0</v>
      </c>
      <c r="BS71" s="23">
        <f>AA71</f>
        <v>0</v>
      </c>
      <c r="BT71" s="66">
        <f>AB71/$C71</f>
        <v>1</v>
      </c>
      <c r="BU71" s="66">
        <f>AC71/$C71</f>
        <v>1</v>
      </c>
      <c r="BV71" s="66">
        <f>AD71/$C71</f>
        <v>0</v>
      </c>
      <c r="BW71" s="66">
        <f>AE71/$C71</f>
        <v>0</v>
      </c>
      <c r="BX71" s="66">
        <f>AF71/$C71</f>
        <v>0.5</v>
      </c>
      <c r="BY71" s="66">
        <f>AG71/$C71</f>
        <v>0</v>
      </c>
      <c r="BZ71" s="66">
        <f>AH71/$C71</f>
        <v>2</v>
      </c>
      <c r="CA71" s="66">
        <f>AI71/$C71</f>
        <v>0</v>
      </c>
      <c r="CB71" s="66">
        <f>AJ71/$C71</f>
        <v>0</v>
      </c>
      <c r="CC71" s="66">
        <f>AK71/$C71</f>
        <v>1</v>
      </c>
      <c r="CD71" s="66">
        <f>AL71/$C71</f>
        <v>0</v>
      </c>
      <c r="CE71" s="66">
        <f>AM71/$C71</f>
        <v>0</v>
      </c>
      <c r="CF71" s="66">
        <f>AN71/$C71</f>
        <v>0</v>
      </c>
      <c r="CG71" s="66">
        <f>AO71/$C71</f>
        <v>0.5</v>
      </c>
      <c r="CH71" s="66">
        <f>AP71/$C71</f>
        <v>0.5</v>
      </c>
      <c r="CI71" s="66">
        <f>AQ71/$C71</f>
        <v>0</v>
      </c>
      <c r="CJ71" s="66">
        <f>AR71/$C71</f>
        <v>0</v>
      </c>
      <c r="CK71" s="66">
        <f>AS71/$C71</f>
        <v>0</v>
      </c>
      <c r="CL71" s="23">
        <f>AT71</f>
        <v>0</v>
      </c>
      <c r="CM71" s="67">
        <f>AU71/$C71</f>
        <v>0</v>
      </c>
    </row>
    <row r="72" spans="1:91" ht="24" customHeight="1" x14ac:dyDescent="0.2">
      <c r="A72" s="19" t="s">
        <v>63</v>
      </c>
      <c r="B72" s="10" t="s">
        <v>138</v>
      </c>
      <c r="C72" s="10">
        <v>2</v>
      </c>
      <c r="D72" s="11">
        <v>44</v>
      </c>
      <c r="E72" s="20">
        <v>9</v>
      </c>
      <c r="F72" s="20">
        <v>4</v>
      </c>
      <c r="G72" s="20">
        <v>13</v>
      </c>
      <c r="H72" s="39">
        <v>0</v>
      </c>
      <c r="I72" s="42">
        <v>0.46153846153846156</v>
      </c>
      <c r="J72" s="43">
        <v>0.33333333333333331</v>
      </c>
      <c r="K72" s="43">
        <v>0.75</v>
      </c>
      <c r="L72" s="20">
        <v>4</v>
      </c>
      <c r="M72" s="20">
        <v>9</v>
      </c>
      <c r="N72" s="20">
        <v>4</v>
      </c>
      <c r="O72" s="23">
        <v>0.69230769230769229</v>
      </c>
      <c r="P72" s="20">
        <v>6</v>
      </c>
      <c r="Q72" s="20">
        <v>1</v>
      </c>
      <c r="R72" s="20">
        <v>1</v>
      </c>
      <c r="S72" s="20">
        <v>0</v>
      </c>
      <c r="T72" s="20">
        <v>1</v>
      </c>
      <c r="U72" s="20">
        <v>0</v>
      </c>
      <c r="V72" s="20">
        <v>3</v>
      </c>
      <c r="W72" s="20">
        <v>8</v>
      </c>
      <c r="X72" s="20">
        <v>0</v>
      </c>
      <c r="Y72" s="20">
        <v>0</v>
      </c>
      <c r="Z72" s="20">
        <v>0</v>
      </c>
      <c r="AA72" s="23">
        <v>0</v>
      </c>
      <c r="AB72" s="20">
        <v>1</v>
      </c>
      <c r="AC72" s="20">
        <v>0</v>
      </c>
      <c r="AD72" s="20">
        <v>0</v>
      </c>
      <c r="AE72" s="20">
        <v>1</v>
      </c>
      <c r="AF72" s="20">
        <v>2</v>
      </c>
      <c r="AG72" s="20">
        <v>0</v>
      </c>
      <c r="AH72" s="20">
        <v>0</v>
      </c>
      <c r="AI72" s="20">
        <v>0</v>
      </c>
      <c r="AJ72" s="20">
        <v>0</v>
      </c>
      <c r="AK72" s="20">
        <v>1</v>
      </c>
      <c r="AL72" s="20">
        <v>1</v>
      </c>
      <c r="AM72" s="20">
        <v>0</v>
      </c>
      <c r="AN72" s="20">
        <v>0</v>
      </c>
      <c r="AO72" s="20">
        <v>0</v>
      </c>
      <c r="AP72" s="20">
        <v>1</v>
      </c>
      <c r="AQ72" s="20">
        <v>0</v>
      </c>
      <c r="AR72" s="20">
        <v>0</v>
      </c>
      <c r="AS72" s="20">
        <v>0</v>
      </c>
      <c r="AT72" s="23">
        <v>0</v>
      </c>
      <c r="AU72" s="21">
        <v>0</v>
      </c>
      <c r="AV72" s="36">
        <f>D72/$C72</f>
        <v>22</v>
      </c>
      <c r="AW72" s="66">
        <f>E72/$C72</f>
        <v>4.5</v>
      </c>
      <c r="AX72" s="66">
        <f>F72/$C72</f>
        <v>2</v>
      </c>
      <c r="AY72" s="66">
        <f>G72/$C72</f>
        <v>6.5</v>
      </c>
      <c r="AZ72" s="66">
        <f>H72/$C72</f>
        <v>0</v>
      </c>
      <c r="BA72" s="23">
        <f>I72</f>
        <v>0.46153846153846156</v>
      </c>
      <c r="BB72" s="23">
        <f>J72</f>
        <v>0.33333333333333331</v>
      </c>
      <c r="BC72" s="23">
        <f>K72</f>
        <v>0.75</v>
      </c>
      <c r="BD72" s="66">
        <f>L72/$C72</f>
        <v>2</v>
      </c>
      <c r="BE72" s="66">
        <f>M72/$C72</f>
        <v>4.5</v>
      </c>
      <c r="BF72" s="66">
        <f>N72/$C72</f>
        <v>2</v>
      </c>
      <c r="BG72" s="23">
        <f>O72</f>
        <v>0.69230769230769229</v>
      </c>
      <c r="BH72" s="66">
        <f>P72/$C72</f>
        <v>3</v>
      </c>
      <c r="BI72" s="66">
        <f>Q72/$C72</f>
        <v>0.5</v>
      </c>
      <c r="BJ72" s="66">
        <f>R72/$C72</f>
        <v>0.5</v>
      </c>
      <c r="BK72" s="66">
        <f>S72/$C72</f>
        <v>0</v>
      </c>
      <c r="BL72" s="66">
        <f>T72/$C72</f>
        <v>0.5</v>
      </c>
      <c r="BM72" s="66">
        <f>U72/$C72</f>
        <v>0</v>
      </c>
      <c r="BN72" s="66">
        <f>V72/$C72</f>
        <v>1.5</v>
      </c>
      <c r="BO72" s="66">
        <f>W72/$C72</f>
        <v>4</v>
      </c>
      <c r="BP72" s="66">
        <f>X72/$C72</f>
        <v>0</v>
      </c>
      <c r="BQ72" s="66">
        <f>Y72/$C72</f>
        <v>0</v>
      </c>
      <c r="BR72" s="66">
        <f>Z72/$C72</f>
        <v>0</v>
      </c>
      <c r="BS72" s="23">
        <f>AA72</f>
        <v>0</v>
      </c>
      <c r="BT72" s="66">
        <f>AB72/$C72</f>
        <v>0.5</v>
      </c>
      <c r="BU72" s="66">
        <f>AC72/$C72</f>
        <v>0</v>
      </c>
      <c r="BV72" s="66">
        <f>AD72/$C72</f>
        <v>0</v>
      </c>
      <c r="BW72" s="66">
        <f>AE72/$C72</f>
        <v>0.5</v>
      </c>
      <c r="BX72" s="66">
        <f>AF72/$C72</f>
        <v>1</v>
      </c>
      <c r="BY72" s="66">
        <f>AG72/$C72</f>
        <v>0</v>
      </c>
      <c r="BZ72" s="66">
        <f>AH72/$C72</f>
        <v>0</v>
      </c>
      <c r="CA72" s="66">
        <f>AI72/$C72</f>
        <v>0</v>
      </c>
      <c r="CB72" s="66">
        <f>AJ72/$C72</f>
        <v>0</v>
      </c>
      <c r="CC72" s="66">
        <f>AK72/$C72</f>
        <v>0.5</v>
      </c>
      <c r="CD72" s="66">
        <f>AL72/$C72</f>
        <v>0.5</v>
      </c>
      <c r="CE72" s="66">
        <f>AM72/$C72</f>
        <v>0</v>
      </c>
      <c r="CF72" s="66">
        <f>AN72/$C72</f>
        <v>0</v>
      </c>
      <c r="CG72" s="66">
        <f>AO72/$C72</f>
        <v>0</v>
      </c>
      <c r="CH72" s="66">
        <f>AP72/$C72</f>
        <v>0.5</v>
      </c>
      <c r="CI72" s="66">
        <f>AQ72/$C72</f>
        <v>0</v>
      </c>
      <c r="CJ72" s="66">
        <f>AR72/$C72</f>
        <v>0</v>
      </c>
      <c r="CK72" s="66">
        <f>AS72/$C72</f>
        <v>0</v>
      </c>
      <c r="CL72" s="23">
        <f>AT72</f>
        <v>0</v>
      </c>
      <c r="CM72" s="67">
        <f>AU72/$C72</f>
        <v>0</v>
      </c>
    </row>
    <row r="73" spans="1:91" ht="24" customHeight="1" x14ac:dyDescent="0.2">
      <c r="A73" s="19" t="s">
        <v>62</v>
      </c>
      <c r="B73" s="10" t="s">
        <v>187</v>
      </c>
      <c r="C73" s="10">
        <v>1</v>
      </c>
      <c r="D73" s="11">
        <v>44</v>
      </c>
      <c r="E73" s="20">
        <v>11</v>
      </c>
      <c r="F73" s="20">
        <v>1</v>
      </c>
      <c r="G73" s="20">
        <v>12</v>
      </c>
      <c r="H73" s="39">
        <v>4</v>
      </c>
      <c r="I73" s="42">
        <v>0.41666666666666669</v>
      </c>
      <c r="J73" s="43">
        <v>0.45454545454545453</v>
      </c>
      <c r="K73" s="43">
        <v>0</v>
      </c>
      <c r="L73" s="20">
        <v>2</v>
      </c>
      <c r="M73" s="20">
        <v>6</v>
      </c>
      <c r="N73" s="20">
        <v>6</v>
      </c>
      <c r="O73" s="23">
        <v>0.5</v>
      </c>
      <c r="P73" s="20">
        <v>5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6</v>
      </c>
      <c r="X73" s="20">
        <v>1</v>
      </c>
      <c r="Y73" s="20">
        <v>0</v>
      </c>
      <c r="Z73" s="20">
        <v>0</v>
      </c>
      <c r="AA73" s="23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2</v>
      </c>
      <c r="AG73" s="20">
        <v>0</v>
      </c>
      <c r="AH73" s="20">
        <v>2</v>
      </c>
      <c r="AI73" s="20">
        <v>1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2</v>
      </c>
      <c r="AP73" s="20">
        <v>3</v>
      </c>
      <c r="AQ73" s="20">
        <v>0</v>
      </c>
      <c r="AR73" s="20">
        <v>1</v>
      </c>
      <c r="AS73" s="20">
        <v>1</v>
      </c>
      <c r="AT73" s="23">
        <v>0</v>
      </c>
      <c r="AU73" s="21">
        <v>0</v>
      </c>
      <c r="AV73" s="36">
        <f>D73/$C73</f>
        <v>44</v>
      </c>
      <c r="AW73" s="66">
        <f>E73/$C73</f>
        <v>11</v>
      </c>
      <c r="AX73" s="66">
        <f>F73/$C73</f>
        <v>1</v>
      </c>
      <c r="AY73" s="66">
        <f>G73/$C73</f>
        <v>12</v>
      </c>
      <c r="AZ73" s="66">
        <f>H73/$C73</f>
        <v>4</v>
      </c>
      <c r="BA73" s="23">
        <f>I73</f>
        <v>0.41666666666666669</v>
      </c>
      <c r="BB73" s="23">
        <f>J73</f>
        <v>0.45454545454545453</v>
      </c>
      <c r="BC73" s="23">
        <f>K73</f>
        <v>0</v>
      </c>
      <c r="BD73" s="66">
        <f>L73/$C73</f>
        <v>2</v>
      </c>
      <c r="BE73" s="66">
        <f>M73/$C73</f>
        <v>6</v>
      </c>
      <c r="BF73" s="66">
        <f>N73/$C73</f>
        <v>6</v>
      </c>
      <c r="BG73" s="23">
        <f>O73</f>
        <v>0.5</v>
      </c>
      <c r="BH73" s="66">
        <f>P73/$C73</f>
        <v>5</v>
      </c>
      <c r="BI73" s="66">
        <f>Q73/$C73</f>
        <v>0</v>
      </c>
      <c r="BJ73" s="66">
        <f>R73/$C73</f>
        <v>0</v>
      </c>
      <c r="BK73" s="66">
        <f>S73/$C73</f>
        <v>0</v>
      </c>
      <c r="BL73" s="66">
        <f>T73/$C73</f>
        <v>0</v>
      </c>
      <c r="BM73" s="66">
        <f>U73/$C73</f>
        <v>0</v>
      </c>
      <c r="BN73" s="66">
        <f>V73/$C73</f>
        <v>0</v>
      </c>
      <c r="BO73" s="66">
        <f>W73/$C73</f>
        <v>6</v>
      </c>
      <c r="BP73" s="66">
        <f>X73/$C73</f>
        <v>1</v>
      </c>
      <c r="BQ73" s="66">
        <f>Y73/$C73</f>
        <v>0</v>
      </c>
      <c r="BR73" s="66">
        <f>Z73/$C73</f>
        <v>0</v>
      </c>
      <c r="BS73" s="23">
        <f>AA73</f>
        <v>0</v>
      </c>
      <c r="BT73" s="66">
        <f>AB73/$C73</f>
        <v>0</v>
      </c>
      <c r="BU73" s="66">
        <f>AC73/$C73</f>
        <v>0</v>
      </c>
      <c r="BV73" s="66">
        <f>AD73/$C73</f>
        <v>0</v>
      </c>
      <c r="BW73" s="66">
        <f>AE73/$C73</f>
        <v>0</v>
      </c>
      <c r="BX73" s="66">
        <f>AF73/$C73</f>
        <v>2</v>
      </c>
      <c r="BY73" s="66">
        <f>AG73/$C73</f>
        <v>0</v>
      </c>
      <c r="BZ73" s="66">
        <f>AH73/$C73</f>
        <v>2</v>
      </c>
      <c r="CA73" s="66">
        <f>AI73/$C73</f>
        <v>1</v>
      </c>
      <c r="CB73" s="66">
        <f>AJ73/$C73</f>
        <v>0</v>
      </c>
      <c r="CC73" s="66">
        <f>AK73/$C73</f>
        <v>0</v>
      </c>
      <c r="CD73" s="66">
        <f>AL73/$C73</f>
        <v>0</v>
      </c>
      <c r="CE73" s="66">
        <f>AM73/$C73</f>
        <v>0</v>
      </c>
      <c r="CF73" s="66">
        <f>AN73/$C73</f>
        <v>0</v>
      </c>
      <c r="CG73" s="66">
        <f>AO73/$C73</f>
        <v>2</v>
      </c>
      <c r="CH73" s="66">
        <f>AP73/$C73</f>
        <v>3</v>
      </c>
      <c r="CI73" s="66">
        <f>AQ73/$C73</f>
        <v>0</v>
      </c>
      <c r="CJ73" s="66">
        <f>AR73/$C73</f>
        <v>1</v>
      </c>
      <c r="CK73" s="66">
        <f>AS73/$C73</f>
        <v>1</v>
      </c>
      <c r="CL73" s="23">
        <f>AT73</f>
        <v>0</v>
      </c>
      <c r="CM73" s="67">
        <f>AU73/$C73</f>
        <v>0</v>
      </c>
    </row>
    <row r="74" spans="1:91" ht="24" customHeight="1" x14ac:dyDescent="0.2">
      <c r="A74" s="19" t="s">
        <v>65</v>
      </c>
      <c r="B74" s="10" t="s">
        <v>227</v>
      </c>
      <c r="C74" s="10">
        <v>2</v>
      </c>
      <c r="D74" s="11">
        <v>75</v>
      </c>
      <c r="E74" s="20">
        <v>7</v>
      </c>
      <c r="F74" s="20">
        <v>5</v>
      </c>
      <c r="G74" s="20">
        <v>12</v>
      </c>
      <c r="H74" s="39">
        <v>0</v>
      </c>
      <c r="I74" s="42">
        <v>0.58333333333333337</v>
      </c>
      <c r="J74" s="43">
        <v>0.5714285714285714</v>
      </c>
      <c r="K74" s="43">
        <v>0.6</v>
      </c>
      <c r="L74" s="20">
        <v>2</v>
      </c>
      <c r="M74" s="20">
        <v>9</v>
      </c>
      <c r="N74" s="20">
        <v>2</v>
      </c>
      <c r="O74" s="23">
        <v>0.81818181818181823</v>
      </c>
      <c r="P74" s="20">
        <v>5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2</v>
      </c>
      <c r="W74" s="20">
        <v>7</v>
      </c>
      <c r="X74" s="20">
        <v>3</v>
      </c>
      <c r="Y74" s="20">
        <v>0</v>
      </c>
      <c r="Z74" s="20">
        <v>0</v>
      </c>
      <c r="AA74" s="23">
        <v>0</v>
      </c>
      <c r="AB74" s="20">
        <v>3</v>
      </c>
      <c r="AC74" s="20">
        <v>0</v>
      </c>
      <c r="AD74" s="20">
        <v>2</v>
      </c>
      <c r="AE74" s="20">
        <v>1</v>
      </c>
      <c r="AF74" s="20">
        <v>12</v>
      </c>
      <c r="AG74" s="20">
        <v>3</v>
      </c>
      <c r="AH74" s="20">
        <v>1</v>
      </c>
      <c r="AI74" s="20">
        <v>1</v>
      </c>
      <c r="AJ74" s="20">
        <v>0</v>
      </c>
      <c r="AK74" s="20">
        <v>2</v>
      </c>
      <c r="AL74" s="20">
        <v>2</v>
      </c>
      <c r="AM74" s="20">
        <v>0</v>
      </c>
      <c r="AN74" s="20">
        <v>0</v>
      </c>
      <c r="AO74" s="20">
        <v>3</v>
      </c>
      <c r="AP74" s="20">
        <v>2</v>
      </c>
      <c r="AQ74" s="20">
        <v>0</v>
      </c>
      <c r="AR74" s="20">
        <v>0</v>
      </c>
      <c r="AS74" s="20">
        <v>0</v>
      </c>
      <c r="AT74" s="23">
        <v>0</v>
      </c>
      <c r="AU74" s="21">
        <v>0</v>
      </c>
      <c r="AV74" s="36">
        <f>D74/$C74</f>
        <v>37.5</v>
      </c>
      <c r="AW74" s="66">
        <f>E74/$C74</f>
        <v>3.5</v>
      </c>
      <c r="AX74" s="66">
        <f>F74/$C74</f>
        <v>2.5</v>
      </c>
      <c r="AY74" s="66">
        <f>G74/$C74</f>
        <v>6</v>
      </c>
      <c r="AZ74" s="66">
        <f>H74/$C74</f>
        <v>0</v>
      </c>
      <c r="BA74" s="23">
        <f>I74</f>
        <v>0.58333333333333337</v>
      </c>
      <c r="BB74" s="23">
        <f>J74</f>
        <v>0.5714285714285714</v>
      </c>
      <c r="BC74" s="23">
        <f>K74</f>
        <v>0.6</v>
      </c>
      <c r="BD74" s="66">
        <f>L74/$C74</f>
        <v>1</v>
      </c>
      <c r="BE74" s="66">
        <f>M74/$C74</f>
        <v>4.5</v>
      </c>
      <c r="BF74" s="66">
        <f>N74/$C74</f>
        <v>1</v>
      </c>
      <c r="BG74" s="23">
        <f>O74</f>
        <v>0.81818181818181823</v>
      </c>
      <c r="BH74" s="66">
        <f>P74/$C74</f>
        <v>2.5</v>
      </c>
      <c r="BI74" s="66">
        <f>Q74/$C74</f>
        <v>0</v>
      </c>
      <c r="BJ74" s="66">
        <f>R74/$C74</f>
        <v>0</v>
      </c>
      <c r="BK74" s="66">
        <f>S74/$C74</f>
        <v>0</v>
      </c>
      <c r="BL74" s="66">
        <f>T74/$C74</f>
        <v>0</v>
      </c>
      <c r="BM74" s="66">
        <f>U74/$C74</f>
        <v>0</v>
      </c>
      <c r="BN74" s="66">
        <f>V74/$C74</f>
        <v>1</v>
      </c>
      <c r="BO74" s="66">
        <f>W74/$C74</f>
        <v>3.5</v>
      </c>
      <c r="BP74" s="66">
        <f>X74/$C74</f>
        <v>1.5</v>
      </c>
      <c r="BQ74" s="66">
        <f>Y74/$C74</f>
        <v>0</v>
      </c>
      <c r="BR74" s="66">
        <f>Z74/$C74</f>
        <v>0</v>
      </c>
      <c r="BS74" s="23">
        <f>AA74</f>
        <v>0</v>
      </c>
      <c r="BT74" s="66">
        <f>AB74/$C74</f>
        <v>1.5</v>
      </c>
      <c r="BU74" s="66">
        <f>AC74/$C74</f>
        <v>0</v>
      </c>
      <c r="BV74" s="66">
        <f>AD74/$C74</f>
        <v>1</v>
      </c>
      <c r="BW74" s="66">
        <f>AE74/$C74</f>
        <v>0.5</v>
      </c>
      <c r="BX74" s="66">
        <f>AF74/$C74</f>
        <v>6</v>
      </c>
      <c r="BY74" s="66">
        <f>AG74/$C74</f>
        <v>1.5</v>
      </c>
      <c r="BZ74" s="66">
        <f>AH74/$C74</f>
        <v>0.5</v>
      </c>
      <c r="CA74" s="66">
        <f>AI74/$C74</f>
        <v>0.5</v>
      </c>
      <c r="CB74" s="66">
        <f>AJ74/$C74</f>
        <v>0</v>
      </c>
      <c r="CC74" s="66">
        <f>AK74/$C74</f>
        <v>1</v>
      </c>
      <c r="CD74" s="66">
        <f>AL74/$C74</f>
        <v>1</v>
      </c>
      <c r="CE74" s="66">
        <f>AM74/$C74</f>
        <v>0</v>
      </c>
      <c r="CF74" s="66">
        <f>AN74/$C74</f>
        <v>0</v>
      </c>
      <c r="CG74" s="66">
        <f>AO74/$C74</f>
        <v>1.5</v>
      </c>
      <c r="CH74" s="66">
        <f>AP74/$C74</f>
        <v>1</v>
      </c>
      <c r="CI74" s="66">
        <f>AQ74/$C74</f>
        <v>0</v>
      </c>
      <c r="CJ74" s="66">
        <f>AR74/$C74</f>
        <v>0</v>
      </c>
      <c r="CK74" s="66">
        <f>AS74/$C74</f>
        <v>0</v>
      </c>
      <c r="CL74" s="23">
        <f>AT74</f>
        <v>0</v>
      </c>
      <c r="CM74" s="67">
        <f>AU74/$C74</f>
        <v>0</v>
      </c>
    </row>
    <row r="75" spans="1:91" ht="24" customHeight="1" x14ac:dyDescent="0.2">
      <c r="A75" s="19" t="s">
        <v>64</v>
      </c>
      <c r="B75" s="10" t="s">
        <v>139</v>
      </c>
      <c r="C75" s="10">
        <v>3</v>
      </c>
      <c r="D75" s="11">
        <v>81</v>
      </c>
      <c r="E75" s="20">
        <v>7</v>
      </c>
      <c r="F75" s="20">
        <v>5</v>
      </c>
      <c r="G75" s="20">
        <v>12</v>
      </c>
      <c r="H75" s="39">
        <v>0</v>
      </c>
      <c r="I75" s="42">
        <v>0.66666666666666663</v>
      </c>
      <c r="J75" s="43">
        <v>0.42857142857142855</v>
      </c>
      <c r="K75" s="43">
        <v>1</v>
      </c>
      <c r="L75" s="20">
        <v>0</v>
      </c>
      <c r="M75" s="20">
        <v>7</v>
      </c>
      <c r="N75" s="20">
        <v>5</v>
      </c>
      <c r="O75" s="23">
        <v>0.58333333333333337</v>
      </c>
      <c r="P75" s="20">
        <v>5</v>
      </c>
      <c r="Q75" s="20">
        <v>1</v>
      </c>
      <c r="R75" s="20">
        <v>1</v>
      </c>
      <c r="S75" s="20">
        <v>0</v>
      </c>
      <c r="T75" s="20">
        <v>0</v>
      </c>
      <c r="U75" s="20">
        <v>0</v>
      </c>
      <c r="V75" s="20">
        <v>3</v>
      </c>
      <c r="W75" s="20">
        <v>5</v>
      </c>
      <c r="X75" s="20">
        <v>0</v>
      </c>
      <c r="Y75" s="20">
        <v>0</v>
      </c>
      <c r="Z75" s="20">
        <v>0</v>
      </c>
      <c r="AA75" s="23">
        <v>0</v>
      </c>
      <c r="AB75" s="20">
        <v>1</v>
      </c>
      <c r="AC75" s="20">
        <v>0</v>
      </c>
      <c r="AD75" s="20">
        <v>0</v>
      </c>
      <c r="AE75" s="20">
        <v>1</v>
      </c>
      <c r="AF75" s="20">
        <v>12</v>
      </c>
      <c r="AG75" s="20">
        <v>1</v>
      </c>
      <c r="AH75" s="20">
        <v>1</v>
      </c>
      <c r="AI75" s="20">
        <v>0</v>
      </c>
      <c r="AJ75" s="20">
        <v>0</v>
      </c>
      <c r="AK75" s="20">
        <v>2</v>
      </c>
      <c r="AL75" s="20">
        <v>1</v>
      </c>
      <c r="AM75" s="20">
        <v>0</v>
      </c>
      <c r="AN75" s="20">
        <v>0</v>
      </c>
      <c r="AO75" s="20">
        <v>1</v>
      </c>
      <c r="AP75" s="20">
        <v>1</v>
      </c>
      <c r="AQ75" s="20">
        <v>0</v>
      </c>
      <c r="AR75" s="20">
        <v>0</v>
      </c>
      <c r="AS75" s="20">
        <v>0</v>
      </c>
      <c r="AT75" s="23">
        <v>0</v>
      </c>
      <c r="AU75" s="21">
        <v>0</v>
      </c>
      <c r="AV75" s="36">
        <f>D75/$C75</f>
        <v>27</v>
      </c>
      <c r="AW75" s="36">
        <f>E75/$C75</f>
        <v>2.3333333333333335</v>
      </c>
      <c r="AX75" s="36">
        <f>F75/$C75</f>
        <v>1.6666666666666667</v>
      </c>
      <c r="AY75" s="36">
        <f>G75/$C75</f>
        <v>4</v>
      </c>
      <c r="AZ75" s="36">
        <f>H75/$C75</f>
        <v>0</v>
      </c>
      <c r="BA75" s="23">
        <f>I75</f>
        <v>0.66666666666666663</v>
      </c>
      <c r="BB75" s="23">
        <f>J75</f>
        <v>0.42857142857142855</v>
      </c>
      <c r="BC75" s="23">
        <f>K75</f>
        <v>1</v>
      </c>
      <c r="BD75" s="36">
        <f>L75/$C75</f>
        <v>0</v>
      </c>
      <c r="BE75" s="36">
        <f>M75/$C75</f>
        <v>2.3333333333333335</v>
      </c>
      <c r="BF75" s="36">
        <f>N75/$C75</f>
        <v>1.6666666666666667</v>
      </c>
      <c r="BG75" s="23">
        <f>O75</f>
        <v>0.58333333333333337</v>
      </c>
      <c r="BH75" s="36">
        <f>P75/$C75</f>
        <v>1.6666666666666667</v>
      </c>
      <c r="BI75" s="36">
        <f>Q75/$C75</f>
        <v>0.33333333333333331</v>
      </c>
      <c r="BJ75" s="36">
        <f>R75/$C75</f>
        <v>0.33333333333333331</v>
      </c>
      <c r="BK75" s="36">
        <f>S75/$C75</f>
        <v>0</v>
      </c>
      <c r="BL75" s="36">
        <f>T75/$C75</f>
        <v>0</v>
      </c>
      <c r="BM75" s="36">
        <f>U75/$C75</f>
        <v>0</v>
      </c>
      <c r="BN75" s="36">
        <f>V75/$C75</f>
        <v>1</v>
      </c>
      <c r="BO75" s="36">
        <f>W75/$C75</f>
        <v>1.6666666666666667</v>
      </c>
      <c r="BP75" s="36">
        <f>X75/$C75</f>
        <v>0</v>
      </c>
      <c r="BQ75" s="36">
        <f>Y75/$C75</f>
        <v>0</v>
      </c>
      <c r="BR75" s="36">
        <f>Z75/$C75</f>
        <v>0</v>
      </c>
      <c r="BS75" s="23">
        <f>AA75</f>
        <v>0</v>
      </c>
      <c r="BT75" s="36">
        <f>AB75/$C75</f>
        <v>0.33333333333333331</v>
      </c>
      <c r="BU75" s="36">
        <f>AC75/$C75</f>
        <v>0</v>
      </c>
      <c r="BV75" s="36">
        <f>AD75/$C75</f>
        <v>0</v>
      </c>
      <c r="BW75" s="36">
        <f>AE75/$C75</f>
        <v>0.33333333333333331</v>
      </c>
      <c r="BX75" s="36">
        <f>AF75/$C75</f>
        <v>4</v>
      </c>
      <c r="BY75" s="36">
        <f>AG75/$C75</f>
        <v>0.33333333333333331</v>
      </c>
      <c r="BZ75" s="36">
        <f>AH75/$C75</f>
        <v>0.33333333333333331</v>
      </c>
      <c r="CA75" s="36">
        <f>AI75/$C75</f>
        <v>0</v>
      </c>
      <c r="CB75" s="36">
        <f>AJ75/$C75</f>
        <v>0</v>
      </c>
      <c r="CC75" s="36">
        <f>AK75/$C75</f>
        <v>0.66666666666666663</v>
      </c>
      <c r="CD75" s="36">
        <f>AL75/$C75</f>
        <v>0.33333333333333331</v>
      </c>
      <c r="CE75" s="36">
        <f>AM75/$C75</f>
        <v>0</v>
      </c>
      <c r="CF75" s="36">
        <f>AN75/$C75</f>
        <v>0</v>
      </c>
      <c r="CG75" s="36">
        <f>AO75/$C75</f>
        <v>0.33333333333333331</v>
      </c>
      <c r="CH75" s="36">
        <f>AP75/$C75</f>
        <v>0.33333333333333331</v>
      </c>
      <c r="CI75" s="36">
        <f>AQ75/$C75</f>
        <v>0</v>
      </c>
      <c r="CJ75" s="36">
        <f>AR75/$C75</f>
        <v>0</v>
      </c>
      <c r="CK75" s="36">
        <f>AS75/$C75</f>
        <v>0</v>
      </c>
      <c r="CL75" s="23">
        <f>AT75</f>
        <v>0</v>
      </c>
      <c r="CM75" s="65">
        <f>AU75/$C75</f>
        <v>0</v>
      </c>
    </row>
    <row r="76" spans="1:91" ht="24" customHeight="1" x14ac:dyDescent="0.2">
      <c r="A76" s="19" t="s">
        <v>65</v>
      </c>
      <c r="B76" s="10" t="s">
        <v>217</v>
      </c>
      <c r="C76" s="10">
        <v>2</v>
      </c>
      <c r="D76" s="11">
        <v>52</v>
      </c>
      <c r="E76" s="20">
        <v>10</v>
      </c>
      <c r="F76" s="20">
        <v>2</v>
      </c>
      <c r="G76" s="20">
        <v>12</v>
      </c>
      <c r="H76" s="39">
        <v>4</v>
      </c>
      <c r="I76" s="42">
        <v>0.58333333333333337</v>
      </c>
      <c r="J76" s="43">
        <v>0.6</v>
      </c>
      <c r="K76" s="43">
        <v>0.5</v>
      </c>
      <c r="L76" s="20">
        <v>0</v>
      </c>
      <c r="M76" s="20">
        <v>4</v>
      </c>
      <c r="N76" s="20">
        <v>8</v>
      </c>
      <c r="O76" s="23">
        <v>0.33333333333333331</v>
      </c>
      <c r="P76" s="20">
        <v>6</v>
      </c>
      <c r="Q76" s="20">
        <v>1</v>
      </c>
      <c r="R76" s="20">
        <v>1</v>
      </c>
      <c r="S76" s="20">
        <v>0</v>
      </c>
      <c r="T76" s="20">
        <v>1</v>
      </c>
      <c r="U76" s="20">
        <v>0</v>
      </c>
      <c r="V76" s="20">
        <v>2</v>
      </c>
      <c r="W76" s="20">
        <v>3</v>
      </c>
      <c r="X76" s="20">
        <v>0</v>
      </c>
      <c r="Y76" s="20">
        <v>0</v>
      </c>
      <c r="Z76" s="20">
        <v>0</v>
      </c>
      <c r="AA76" s="23">
        <v>0</v>
      </c>
      <c r="AB76" s="20">
        <v>1</v>
      </c>
      <c r="AC76" s="20">
        <v>0</v>
      </c>
      <c r="AD76" s="20">
        <v>1</v>
      </c>
      <c r="AE76" s="20">
        <v>0</v>
      </c>
      <c r="AF76" s="20">
        <v>4</v>
      </c>
      <c r="AG76" s="20">
        <v>0</v>
      </c>
      <c r="AH76" s="20">
        <v>1</v>
      </c>
      <c r="AI76" s="20">
        <v>0</v>
      </c>
      <c r="AJ76" s="20">
        <v>5</v>
      </c>
      <c r="AK76" s="20">
        <v>2</v>
      </c>
      <c r="AL76" s="20">
        <v>1</v>
      </c>
      <c r="AM76" s="20">
        <v>0</v>
      </c>
      <c r="AN76" s="20">
        <v>0</v>
      </c>
      <c r="AO76" s="20">
        <v>0</v>
      </c>
      <c r="AP76" s="20">
        <v>7</v>
      </c>
      <c r="AQ76" s="20">
        <v>0</v>
      </c>
      <c r="AR76" s="20">
        <v>0</v>
      </c>
      <c r="AS76" s="20">
        <v>0</v>
      </c>
      <c r="AT76" s="23">
        <v>0</v>
      </c>
      <c r="AU76" s="21">
        <v>0</v>
      </c>
      <c r="AV76" s="36">
        <f>D76/$C76</f>
        <v>26</v>
      </c>
      <c r="AW76" s="66">
        <f>E76/$C76</f>
        <v>5</v>
      </c>
      <c r="AX76" s="66">
        <f>F76/$C76</f>
        <v>1</v>
      </c>
      <c r="AY76" s="66">
        <f>G76/$C76</f>
        <v>6</v>
      </c>
      <c r="AZ76" s="66">
        <f>H76/$C76</f>
        <v>2</v>
      </c>
      <c r="BA76" s="23">
        <f>I76</f>
        <v>0.58333333333333337</v>
      </c>
      <c r="BB76" s="23">
        <f>J76</f>
        <v>0.6</v>
      </c>
      <c r="BC76" s="23">
        <f>K76</f>
        <v>0.5</v>
      </c>
      <c r="BD76" s="66">
        <f>L76/$C76</f>
        <v>0</v>
      </c>
      <c r="BE76" s="66">
        <f>M76/$C76</f>
        <v>2</v>
      </c>
      <c r="BF76" s="66">
        <f>N76/$C76</f>
        <v>4</v>
      </c>
      <c r="BG76" s="23">
        <f>O76</f>
        <v>0.33333333333333331</v>
      </c>
      <c r="BH76" s="66">
        <f>P76/$C76</f>
        <v>3</v>
      </c>
      <c r="BI76" s="66">
        <f>Q76/$C76</f>
        <v>0.5</v>
      </c>
      <c r="BJ76" s="66">
        <f>R76/$C76</f>
        <v>0.5</v>
      </c>
      <c r="BK76" s="66">
        <f>S76/$C76</f>
        <v>0</v>
      </c>
      <c r="BL76" s="66">
        <f>T76/$C76</f>
        <v>0.5</v>
      </c>
      <c r="BM76" s="66">
        <f>U76/$C76</f>
        <v>0</v>
      </c>
      <c r="BN76" s="66">
        <f>V76/$C76</f>
        <v>1</v>
      </c>
      <c r="BO76" s="66">
        <f>W76/$C76</f>
        <v>1.5</v>
      </c>
      <c r="BP76" s="66">
        <f>X76/$C76</f>
        <v>0</v>
      </c>
      <c r="BQ76" s="66">
        <f>Y76/$C76</f>
        <v>0</v>
      </c>
      <c r="BR76" s="66">
        <f>Z76/$C76</f>
        <v>0</v>
      </c>
      <c r="BS76" s="23">
        <f>AA76</f>
        <v>0</v>
      </c>
      <c r="BT76" s="66">
        <f>AB76/$C76</f>
        <v>0.5</v>
      </c>
      <c r="BU76" s="66">
        <f>AC76/$C76</f>
        <v>0</v>
      </c>
      <c r="BV76" s="66">
        <f>AD76/$C76</f>
        <v>0.5</v>
      </c>
      <c r="BW76" s="66">
        <f>AE76/$C76</f>
        <v>0</v>
      </c>
      <c r="BX76" s="66">
        <f>AF76/$C76</f>
        <v>2</v>
      </c>
      <c r="BY76" s="66">
        <f>AG76/$C76</f>
        <v>0</v>
      </c>
      <c r="BZ76" s="66">
        <f>AH76/$C76</f>
        <v>0.5</v>
      </c>
      <c r="CA76" s="66">
        <f>AI76/$C76</f>
        <v>0</v>
      </c>
      <c r="CB76" s="66">
        <f>AJ76/$C76</f>
        <v>2.5</v>
      </c>
      <c r="CC76" s="66">
        <f>AK76/$C76</f>
        <v>1</v>
      </c>
      <c r="CD76" s="66">
        <f>AL76/$C76</f>
        <v>0.5</v>
      </c>
      <c r="CE76" s="66">
        <f>AM76/$C76</f>
        <v>0</v>
      </c>
      <c r="CF76" s="66">
        <f>AN76/$C76</f>
        <v>0</v>
      </c>
      <c r="CG76" s="66">
        <f>AO76/$C76</f>
        <v>0</v>
      </c>
      <c r="CH76" s="66">
        <f>AP76/$C76</f>
        <v>3.5</v>
      </c>
      <c r="CI76" s="66">
        <f>AQ76/$C76</f>
        <v>0</v>
      </c>
      <c r="CJ76" s="66">
        <f>AR76/$C76</f>
        <v>0</v>
      </c>
      <c r="CK76" s="66">
        <f>AS76/$C76</f>
        <v>0</v>
      </c>
      <c r="CL76" s="23">
        <f>AT76</f>
        <v>0</v>
      </c>
      <c r="CM76" s="67">
        <f>AU76/$C76</f>
        <v>0</v>
      </c>
    </row>
    <row r="77" spans="1:91" ht="24" customHeight="1" x14ac:dyDescent="0.2">
      <c r="A77" s="19" t="s">
        <v>64</v>
      </c>
      <c r="B77" s="10" t="s">
        <v>143</v>
      </c>
      <c r="C77" s="10">
        <v>2</v>
      </c>
      <c r="D77" s="11">
        <v>50</v>
      </c>
      <c r="E77" s="20">
        <v>10</v>
      </c>
      <c r="F77" s="20">
        <v>2</v>
      </c>
      <c r="G77" s="20">
        <v>12</v>
      </c>
      <c r="H77" s="39">
        <v>0</v>
      </c>
      <c r="I77" s="42">
        <v>0.58333333333333337</v>
      </c>
      <c r="J77" s="43">
        <v>0.6</v>
      </c>
      <c r="K77" s="43">
        <v>0.5</v>
      </c>
      <c r="L77" s="20">
        <v>2</v>
      </c>
      <c r="M77" s="20">
        <v>4</v>
      </c>
      <c r="N77" s="20">
        <v>11</v>
      </c>
      <c r="O77" s="23">
        <v>0.26666666666666666</v>
      </c>
      <c r="P77" s="20">
        <v>0</v>
      </c>
      <c r="Q77" s="20">
        <v>5</v>
      </c>
      <c r="R77" s="20">
        <v>4</v>
      </c>
      <c r="S77" s="20">
        <v>1</v>
      </c>
      <c r="T77" s="20">
        <v>0</v>
      </c>
      <c r="U77" s="20">
        <v>0</v>
      </c>
      <c r="V77" s="20">
        <v>1</v>
      </c>
      <c r="W77" s="20">
        <v>2</v>
      </c>
      <c r="X77" s="20">
        <v>0</v>
      </c>
      <c r="Y77" s="20">
        <v>0</v>
      </c>
      <c r="Z77" s="20">
        <v>0</v>
      </c>
      <c r="AA77" s="23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3</v>
      </c>
      <c r="AG77" s="20">
        <v>1</v>
      </c>
      <c r="AH77" s="20">
        <v>1</v>
      </c>
      <c r="AI77" s="20">
        <v>0</v>
      </c>
      <c r="AJ77" s="20">
        <v>0</v>
      </c>
      <c r="AK77" s="20">
        <v>1</v>
      </c>
      <c r="AL77" s="20">
        <v>4</v>
      </c>
      <c r="AM77" s="20">
        <v>0</v>
      </c>
      <c r="AN77" s="20">
        <v>0</v>
      </c>
      <c r="AO77" s="20">
        <v>3</v>
      </c>
      <c r="AP77" s="20">
        <v>1</v>
      </c>
      <c r="AQ77" s="20">
        <v>0</v>
      </c>
      <c r="AR77" s="20">
        <v>0</v>
      </c>
      <c r="AS77" s="20">
        <v>0</v>
      </c>
      <c r="AT77" s="23">
        <v>0</v>
      </c>
      <c r="AU77" s="21">
        <v>0</v>
      </c>
      <c r="AV77" s="36">
        <f>D77/$C77</f>
        <v>25</v>
      </c>
      <c r="AW77" s="36">
        <f>E77/$C77</f>
        <v>5</v>
      </c>
      <c r="AX77" s="36">
        <f>F77/$C77</f>
        <v>1</v>
      </c>
      <c r="AY77" s="36">
        <f>G77/$C77</f>
        <v>6</v>
      </c>
      <c r="AZ77" s="36">
        <f>H77/$C77</f>
        <v>0</v>
      </c>
      <c r="BA77" s="23">
        <f>I77</f>
        <v>0.58333333333333337</v>
      </c>
      <c r="BB77" s="23">
        <f>J77</f>
        <v>0.6</v>
      </c>
      <c r="BC77" s="23">
        <f>K77</f>
        <v>0.5</v>
      </c>
      <c r="BD77" s="36">
        <f>L77/$C77</f>
        <v>1</v>
      </c>
      <c r="BE77" s="36">
        <f>M77/$C77</f>
        <v>2</v>
      </c>
      <c r="BF77" s="36">
        <f>N77/$C77</f>
        <v>5.5</v>
      </c>
      <c r="BG77" s="23">
        <f>O77</f>
        <v>0.26666666666666666</v>
      </c>
      <c r="BH77" s="36">
        <f>P77/$C77</f>
        <v>0</v>
      </c>
      <c r="BI77" s="36">
        <f>Q77/$C77</f>
        <v>2.5</v>
      </c>
      <c r="BJ77" s="36">
        <f>R77/$C77</f>
        <v>2</v>
      </c>
      <c r="BK77" s="36">
        <f>S77/$C77</f>
        <v>0.5</v>
      </c>
      <c r="BL77" s="36">
        <f>T77/$C77</f>
        <v>0</v>
      </c>
      <c r="BM77" s="36">
        <f>U77/$C77</f>
        <v>0</v>
      </c>
      <c r="BN77" s="36">
        <f>V77/$C77</f>
        <v>0.5</v>
      </c>
      <c r="BO77" s="36">
        <f>W77/$C77</f>
        <v>1</v>
      </c>
      <c r="BP77" s="36">
        <f>X77/$C77</f>
        <v>0</v>
      </c>
      <c r="BQ77" s="36">
        <f>Y77/$C77</f>
        <v>0</v>
      </c>
      <c r="BR77" s="36">
        <f>Z77/$C77</f>
        <v>0</v>
      </c>
      <c r="BS77" s="23">
        <f>AA77</f>
        <v>0</v>
      </c>
      <c r="BT77" s="36">
        <f>AB77/$C77</f>
        <v>0</v>
      </c>
      <c r="BU77" s="36">
        <f>AC77/$C77</f>
        <v>0</v>
      </c>
      <c r="BV77" s="36">
        <f>AD77/$C77</f>
        <v>0</v>
      </c>
      <c r="BW77" s="36">
        <f>AE77/$C77</f>
        <v>0</v>
      </c>
      <c r="BX77" s="36">
        <f>AF77/$C77</f>
        <v>1.5</v>
      </c>
      <c r="BY77" s="36">
        <f>AG77/$C77</f>
        <v>0.5</v>
      </c>
      <c r="BZ77" s="36">
        <f>AH77/$C77</f>
        <v>0.5</v>
      </c>
      <c r="CA77" s="36">
        <f>AI77/$C77</f>
        <v>0</v>
      </c>
      <c r="CB77" s="36">
        <f>AJ77/$C77</f>
        <v>0</v>
      </c>
      <c r="CC77" s="36">
        <f>AK77/$C77</f>
        <v>0.5</v>
      </c>
      <c r="CD77" s="36">
        <f>AL77/$C77</f>
        <v>2</v>
      </c>
      <c r="CE77" s="36">
        <f>AM77/$C77</f>
        <v>0</v>
      </c>
      <c r="CF77" s="36">
        <f>AN77/$C77</f>
        <v>0</v>
      </c>
      <c r="CG77" s="36">
        <f>AO77/$C77</f>
        <v>1.5</v>
      </c>
      <c r="CH77" s="36">
        <f>AP77/$C77</f>
        <v>0.5</v>
      </c>
      <c r="CI77" s="36">
        <f>AQ77/$C77</f>
        <v>0</v>
      </c>
      <c r="CJ77" s="36">
        <f>AR77/$C77</f>
        <v>0</v>
      </c>
      <c r="CK77" s="36">
        <f>AS77/$C77</f>
        <v>0</v>
      </c>
      <c r="CL77" s="23">
        <f>AT77</f>
        <v>0</v>
      </c>
      <c r="CM77" s="65">
        <f>AU77/$C77</f>
        <v>0</v>
      </c>
    </row>
    <row r="78" spans="1:91" ht="24" customHeight="1" x14ac:dyDescent="0.2">
      <c r="A78" s="19" t="s">
        <v>66</v>
      </c>
      <c r="B78" s="10" t="s">
        <v>183</v>
      </c>
      <c r="C78" s="10">
        <v>3</v>
      </c>
      <c r="D78" s="11">
        <v>56</v>
      </c>
      <c r="E78" s="20">
        <v>9</v>
      </c>
      <c r="F78" s="20">
        <v>3</v>
      </c>
      <c r="G78" s="20">
        <v>12</v>
      </c>
      <c r="H78" s="39">
        <v>0</v>
      </c>
      <c r="I78" s="42">
        <v>0.66666666666666663</v>
      </c>
      <c r="J78" s="43">
        <v>0.55555555555555558</v>
      </c>
      <c r="K78" s="43">
        <v>1</v>
      </c>
      <c r="L78" s="20">
        <v>1</v>
      </c>
      <c r="M78" s="20">
        <v>7</v>
      </c>
      <c r="N78" s="20">
        <v>4</v>
      </c>
      <c r="O78" s="23">
        <v>0.63636363636363635</v>
      </c>
      <c r="P78" s="20">
        <v>7</v>
      </c>
      <c r="Q78" s="20">
        <v>2</v>
      </c>
      <c r="R78" s="20">
        <v>2</v>
      </c>
      <c r="S78" s="20">
        <v>0</v>
      </c>
      <c r="T78" s="20">
        <v>2</v>
      </c>
      <c r="U78" s="20">
        <v>0</v>
      </c>
      <c r="V78" s="20">
        <v>2</v>
      </c>
      <c r="W78" s="20">
        <v>6</v>
      </c>
      <c r="X78" s="20">
        <v>1</v>
      </c>
      <c r="Y78" s="20">
        <v>0</v>
      </c>
      <c r="Z78" s="20">
        <v>0</v>
      </c>
      <c r="AA78" s="23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7</v>
      </c>
      <c r="AG78" s="20">
        <v>0</v>
      </c>
      <c r="AH78" s="20">
        <v>7</v>
      </c>
      <c r="AI78" s="20">
        <v>1</v>
      </c>
      <c r="AJ78" s="20">
        <v>0</v>
      </c>
      <c r="AK78" s="20">
        <v>1</v>
      </c>
      <c r="AL78" s="20">
        <v>4</v>
      </c>
      <c r="AM78" s="20">
        <v>0</v>
      </c>
      <c r="AN78" s="20">
        <v>0</v>
      </c>
      <c r="AO78" s="20">
        <v>3</v>
      </c>
      <c r="AP78" s="20">
        <v>0</v>
      </c>
      <c r="AQ78" s="20">
        <v>0</v>
      </c>
      <c r="AR78" s="20">
        <v>0</v>
      </c>
      <c r="AS78" s="20">
        <v>0</v>
      </c>
      <c r="AT78" s="23">
        <v>0</v>
      </c>
      <c r="AU78" s="21">
        <v>0</v>
      </c>
      <c r="AV78" s="36">
        <f>D78/$C78</f>
        <v>18.666666666666668</v>
      </c>
      <c r="AW78" s="66">
        <f>E78/$C78</f>
        <v>3</v>
      </c>
      <c r="AX78" s="66">
        <f>F78/$C78</f>
        <v>1</v>
      </c>
      <c r="AY78" s="66">
        <f>G78/$C78</f>
        <v>4</v>
      </c>
      <c r="AZ78" s="66">
        <f>H78/$C78</f>
        <v>0</v>
      </c>
      <c r="BA78" s="23">
        <f>I78</f>
        <v>0.66666666666666663</v>
      </c>
      <c r="BB78" s="23">
        <f>J78</f>
        <v>0.55555555555555558</v>
      </c>
      <c r="BC78" s="23">
        <f>K78</f>
        <v>1</v>
      </c>
      <c r="BD78" s="66">
        <f>L78/$C78</f>
        <v>0.33333333333333331</v>
      </c>
      <c r="BE78" s="66">
        <f>M78/$C78</f>
        <v>2.3333333333333335</v>
      </c>
      <c r="BF78" s="66">
        <f>N78/$C78</f>
        <v>1.3333333333333333</v>
      </c>
      <c r="BG78" s="23">
        <f>O78</f>
        <v>0.63636363636363635</v>
      </c>
      <c r="BH78" s="66">
        <f>P78/$C78</f>
        <v>2.3333333333333335</v>
      </c>
      <c r="BI78" s="66">
        <f>Q78/$C78</f>
        <v>0.66666666666666663</v>
      </c>
      <c r="BJ78" s="66">
        <f>R78/$C78</f>
        <v>0.66666666666666663</v>
      </c>
      <c r="BK78" s="66">
        <f>S78/$C78</f>
        <v>0</v>
      </c>
      <c r="BL78" s="66">
        <f>T78/$C78</f>
        <v>0.66666666666666663</v>
      </c>
      <c r="BM78" s="66">
        <f>U78/$C78</f>
        <v>0</v>
      </c>
      <c r="BN78" s="66">
        <f>V78/$C78</f>
        <v>0.66666666666666663</v>
      </c>
      <c r="BO78" s="66">
        <f>W78/$C78</f>
        <v>2</v>
      </c>
      <c r="BP78" s="66">
        <f>X78/$C78</f>
        <v>0.33333333333333331</v>
      </c>
      <c r="BQ78" s="66">
        <f>Y78/$C78</f>
        <v>0</v>
      </c>
      <c r="BR78" s="66">
        <f>Z78/$C78</f>
        <v>0</v>
      </c>
      <c r="BS78" s="23">
        <f>AA78</f>
        <v>0</v>
      </c>
      <c r="BT78" s="66">
        <f>AB78/$C78</f>
        <v>0</v>
      </c>
      <c r="BU78" s="66">
        <f>AC78/$C78</f>
        <v>0</v>
      </c>
      <c r="BV78" s="66">
        <f>AD78/$C78</f>
        <v>0</v>
      </c>
      <c r="BW78" s="66">
        <f>AE78/$C78</f>
        <v>0</v>
      </c>
      <c r="BX78" s="66">
        <f>AF78/$C78</f>
        <v>2.3333333333333335</v>
      </c>
      <c r="BY78" s="66">
        <f>AG78/$C78</f>
        <v>0</v>
      </c>
      <c r="BZ78" s="66">
        <f>AH78/$C78</f>
        <v>2.3333333333333335</v>
      </c>
      <c r="CA78" s="66">
        <f>AI78/$C78</f>
        <v>0.33333333333333331</v>
      </c>
      <c r="CB78" s="66">
        <f>AJ78/$C78</f>
        <v>0</v>
      </c>
      <c r="CC78" s="66">
        <f>AK78/$C78</f>
        <v>0.33333333333333331</v>
      </c>
      <c r="CD78" s="66">
        <f>AL78/$C78</f>
        <v>1.3333333333333333</v>
      </c>
      <c r="CE78" s="66">
        <f>AM78/$C78</f>
        <v>0</v>
      </c>
      <c r="CF78" s="66">
        <f>AN78/$C78</f>
        <v>0</v>
      </c>
      <c r="CG78" s="66">
        <f>AO78/$C78</f>
        <v>1</v>
      </c>
      <c r="CH78" s="66">
        <f>AP78/$C78</f>
        <v>0</v>
      </c>
      <c r="CI78" s="66">
        <f>AQ78/$C78</f>
        <v>0</v>
      </c>
      <c r="CJ78" s="66">
        <f>AR78/$C78</f>
        <v>0</v>
      </c>
      <c r="CK78" s="66">
        <f>AS78/$C78</f>
        <v>0</v>
      </c>
      <c r="CL78" s="23">
        <f>AT78</f>
        <v>0</v>
      </c>
      <c r="CM78" s="67">
        <f>AU78/$C78</f>
        <v>0</v>
      </c>
    </row>
    <row r="79" spans="1:91" ht="24" customHeight="1" x14ac:dyDescent="0.2">
      <c r="A79" s="19" t="s">
        <v>64</v>
      </c>
      <c r="B79" s="10" t="s">
        <v>147</v>
      </c>
      <c r="C79" s="10">
        <v>3</v>
      </c>
      <c r="D79" s="11">
        <v>40</v>
      </c>
      <c r="E79" s="20">
        <v>10</v>
      </c>
      <c r="F79" s="20">
        <v>2</v>
      </c>
      <c r="G79" s="20">
        <v>12</v>
      </c>
      <c r="H79" s="39">
        <v>0</v>
      </c>
      <c r="I79" s="42">
        <v>0.5</v>
      </c>
      <c r="J79" s="43">
        <v>0.4</v>
      </c>
      <c r="K79" s="43">
        <v>1</v>
      </c>
      <c r="L79" s="20">
        <v>1</v>
      </c>
      <c r="M79" s="20">
        <v>7</v>
      </c>
      <c r="N79" s="20">
        <v>4</v>
      </c>
      <c r="O79" s="23">
        <v>0.63636363636363635</v>
      </c>
      <c r="P79" s="20">
        <v>2</v>
      </c>
      <c r="Q79" s="20">
        <v>5</v>
      </c>
      <c r="R79" s="20">
        <v>2</v>
      </c>
      <c r="S79" s="20">
        <v>3</v>
      </c>
      <c r="T79" s="20">
        <v>0</v>
      </c>
      <c r="U79" s="20">
        <v>3</v>
      </c>
      <c r="V79" s="20">
        <v>0</v>
      </c>
      <c r="W79" s="20">
        <v>4</v>
      </c>
      <c r="X79" s="20">
        <v>2</v>
      </c>
      <c r="Y79" s="20">
        <v>0</v>
      </c>
      <c r="Z79" s="20">
        <v>0</v>
      </c>
      <c r="AA79" s="23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1</v>
      </c>
      <c r="AG79" s="20">
        <v>0</v>
      </c>
      <c r="AH79" s="20">
        <v>2</v>
      </c>
      <c r="AI79" s="20">
        <v>0</v>
      </c>
      <c r="AJ79" s="20">
        <v>0</v>
      </c>
      <c r="AK79" s="20">
        <v>1</v>
      </c>
      <c r="AL79" s="20">
        <v>5</v>
      </c>
      <c r="AM79" s="20">
        <v>0</v>
      </c>
      <c r="AN79" s="20">
        <v>0</v>
      </c>
      <c r="AO79" s="20">
        <v>2</v>
      </c>
      <c r="AP79" s="20">
        <v>1</v>
      </c>
      <c r="AQ79" s="20">
        <v>0</v>
      </c>
      <c r="AR79" s="20">
        <v>1</v>
      </c>
      <c r="AS79" s="20">
        <v>3</v>
      </c>
      <c r="AT79" s="23">
        <v>0</v>
      </c>
      <c r="AU79" s="21">
        <v>0</v>
      </c>
      <c r="AV79" s="36">
        <f>D79/$C79</f>
        <v>13.333333333333334</v>
      </c>
      <c r="AW79" s="36">
        <f>E79/$C79</f>
        <v>3.3333333333333335</v>
      </c>
      <c r="AX79" s="36">
        <f>F79/$C79</f>
        <v>0.66666666666666663</v>
      </c>
      <c r="AY79" s="36">
        <f>G79/$C79</f>
        <v>4</v>
      </c>
      <c r="AZ79" s="36">
        <f>H79/$C79</f>
        <v>0</v>
      </c>
      <c r="BA79" s="23">
        <f>I79</f>
        <v>0.5</v>
      </c>
      <c r="BB79" s="23">
        <f>J79</f>
        <v>0.4</v>
      </c>
      <c r="BC79" s="23">
        <f>K79</f>
        <v>1</v>
      </c>
      <c r="BD79" s="36">
        <f>L79/$C79</f>
        <v>0.33333333333333331</v>
      </c>
      <c r="BE79" s="36">
        <f>M79/$C79</f>
        <v>2.3333333333333335</v>
      </c>
      <c r="BF79" s="36">
        <f>N79/$C79</f>
        <v>1.3333333333333333</v>
      </c>
      <c r="BG79" s="23">
        <f>O79</f>
        <v>0.63636363636363635</v>
      </c>
      <c r="BH79" s="36">
        <f>P79/$C79</f>
        <v>0.66666666666666663</v>
      </c>
      <c r="BI79" s="36">
        <f>Q79/$C79</f>
        <v>1.6666666666666667</v>
      </c>
      <c r="BJ79" s="36">
        <f>R79/$C79</f>
        <v>0.66666666666666663</v>
      </c>
      <c r="BK79" s="36">
        <f>S79/$C79</f>
        <v>1</v>
      </c>
      <c r="BL79" s="36">
        <f>T79/$C79</f>
        <v>0</v>
      </c>
      <c r="BM79" s="36">
        <f>U79/$C79</f>
        <v>1</v>
      </c>
      <c r="BN79" s="36">
        <f>V79/$C79</f>
        <v>0</v>
      </c>
      <c r="BO79" s="36">
        <f>W79/$C79</f>
        <v>1.3333333333333333</v>
      </c>
      <c r="BP79" s="36">
        <f>X79/$C79</f>
        <v>0.66666666666666663</v>
      </c>
      <c r="BQ79" s="36">
        <f>Y79/$C79</f>
        <v>0</v>
      </c>
      <c r="BR79" s="36">
        <f>Z79/$C79</f>
        <v>0</v>
      </c>
      <c r="BS79" s="23">
        <f>AA79</f>
        <v>0</v>
      </c>
      <c r="BT79" s="36">
        <f>AB79/$C79</f>
        <v>0</v>
      </c>
      <c r="BU79" s="36">
        <f>AC79/$C79</f>
        <v>0</v>
      </c>
      <c r="BV79" s="36">
        <f>AD79/$C79</f>
        <v>0</v>
      </c>
      <c r="BW79" s="36">
        <f>AE79/$C79</f>
        <v>0</v>
      </c>
      <c r="BX79" s="36">
        <f>AF79/$C79</f>
        <v>0.33333333333333331</v>
      </c>
      <c r="BY79" s="36">
        <f>AG79/$C79</f>
        <v>0</v>
      </c>
      <c r="BZ79" s="36">
        <f>AH79/$C79</f>
        <v>0.66666666666666663</v>
      </c>
      <c r="CA79" s="36">
        <f>AI79/$C79</f>
        <v>0</v>
      </c>
      <c r="CB79" s="36">
        <f>AJ79/$C79</f>
        <v>0</v>
      </c>
      <c r="CC79" s="36">
        <f>AK79/$C79</f>
        <v>0.33333333333333331</v>
      </c>
      <c r="CD79" s="36">
        <f>AL79/$C79</f>
        <v>1.6666666666666667</v>
      </c>
      <c r="CE79" s="36">
        <f>AM79/$C79</f>
        <v>0</v>
      </c>
      <c r="CF79" s="36">
        <f>AN79/$C79</f>
        <v>0</v>
      </c>
      <c r="CG79" s="36">
        <f>AO79/$C79</f>
        <v>0.66666666666666663</v>
      </c>
      <c r="CH79" s="36">
        <f>AP79/$C79</f>
        <v>0.33333333333333331</v>
      </c>
      <c r="CI79" s="36">
        <f>AQ79/$C79</f>
        <v>0</v>
      </c>
      <c r="CJ79" s="36">
        <f>AR79/$C79</f>
        <v>0.33333333333333331</v>
      </c>
      <c r="CK79" s="36">
        <f>AS79/$C79</f>
        <v>1</v>
      </c>
      <c r="CL79" s="23">
        <f>AT79</f>
        <v>0</v>
      </c>
      <c r="CM79" s="65">
        <f>AU79/$C79</f>
        <v>0</v>
      </c>
    </row>
    <row r="80" spans="1:91" ht="24" customHeight="1" x14ac:dyDescent="0.2">
      <c r="A80" s="19" t="s">
        <v>62</v>
      </c>
      <c r="B80" s="10" t="s">
        <v>158</v>
      </c>
      <c r="C80" s="10">
        <v>1</v>
      </c>
      <c r="D80" s="11">
        <v>63</v>
      </c>
      <c r="E80" s="20">
        <v>10</v>
      </c>
      <c r="F80" s="20">
        <v>1</v>
      </c>
      <c r="G80" s="20">
        <v>11</v>
      </c>
      <c r="H80" s="39">
        <v>0</v>
      </c>
      <c r="I80" s="42">
        <v>0.36363636363636365</v>
      </c>
      <c r="J80" s="43">
        <v>0.3</v>
      </c>
      <c r="K80" s="43">
        <v>1</v>
      </c>
      <c r="L80" s="20">
        <v>1</v>
      </c>
      <c r="M80" s="20">
        <v>5</v>
      </c>
      <c r="N80" s="20">
        <v>6</v>
      </c>
      <c r="O80" s="23">
        <v>0.45454545454545453</v>
      </c>
      <c r="P80" s="20">
        <v>5</v>
      </c>
      <c r="Q80" s="20">
        <v>2</v>
      </c>
      <c r="R80" s="20">
        <v>2</v>
      </c>
      <c r="S80" s="20">
        <v>0</v>
      </c>
      <c r="T80" s="20">
        <v>1</v>
      </c>
      <c r="U80" s="20">
        <v>0</v>
      </c>
      <c r="V80" s="20">
        <v>4</v>
      </c>
      <c r="W80" s="20">
        <v>4</v>
      </c>
      <c r="X80" s="20">
        <v>0</v>
      </c>
      <c r="Y80" s="20">
        <v>0</v>
      </c>
      <c r="Z80" s="20">
        <v>0</v>
      </c>
      <c r="AA80" s="23">
        <v>0</v>
      </c>
      <c r="AB80" s="20">
        <v>1</v>
      </c>
      <c r="AC80" s="20">
        <v>1</v>
      </c>
      <c r="AD80" s="20">
        <v>0</v>
      </c>
      <c r="AE80" s="20">
        <v>0</v>
      </c>
      <c r="AF80" s="20">
        <v>6</v>
      </c>
      <c r="AG80" s="20">
        <v>0</v>
      </c>
      <c r="AH80" s="20">
        <v>4</v>
      </c>
      <c r="AI80" s="20">
        <v>1</v>
      </c>
      <c r="AJ80" s="20">
        <v>0</v>
      </c>
      <c r="AK80" s="20">
        <v>1</v>
      </c>
      <c r="AL80" s="20">
        <v>0</v>
      </c>
      <c r="AM80" s="20">
        <v>0</v>
      </c>
      <c r="AN80" s="20">
        <v>0</v>
      </c>
      <c r="AO80" s="20">
        <v>2</v>
      </c>
      <c r="AP80" s="20">
        <v>3</v>
      </c>
      <c r="AQ80" s="20">
        <v>0</v>
      </c>
      <c r="AR80" s="20">
        <v>0</v>
      </c>
      <c r="AS80" s="20">
        <v>0</v>
      </c>
      <c r="AT80" s="23">
        <v>0</v>
      </c>
      <c r="AU80" s="21">
        <v>0</v>
      </c>
      <c r="AV80" s="36">
        <f>D80/$C80</f>
        <v>63</v>
      </c>
      <c r="AW80" s="36">
        <f>E80/$C80</f>
        <v>10</v>
      </c>
      <c r="AX80" s="36">
        <f>F80/$C80</f>
        <v>1</v>
      </c>
      <c r="AY80" s="36">
        <f>G80/$C80</f>
        <v>11</v>
      </c>
      <c r="AZ80" s="36">
        <f>H80/$C80</f>
        <v>0</v>
      </c>
      <c r="BA80" s="23">
        <f>I80</f>
        <v>0.36363636363636365</v>
      </c>
      <c r="BB80" s="23">
        <f>J80</f>
        <v>0.3</v>
      </c>
      <c r="BC80" s="23">
        <f>K80</f>
        <v>1</v>
      </c>
      <c r="BD80" s="36">
        <f>L80/$C80</f>
        <v>1</v>
      </c>
      <c r="BE80" s="36">
        <f>M80/$C80</f>
        <v>5</v>
      </c>
      <c r="BF80" s="36">
        <f>N80/$C80</f>
        <v>6</v>
      </c>
      <c r="BG80" s="23">
        <f>O80</f>
        <v>0.45454545454545453</v>
      </c>
      <c r="BH80" s="36">
        <f>P80/$C80</f>
        <v>5</v>
      </c>
      <c r="BI80" s="36">
        <f>Q80/$C80</f>
        <v>2</v>
      </c>
      <c r="BJ80" s="36">
        <f>R80/$C80</f>
        <v>2</v>
      </c>
      <c r="BK80" s="36">
        <f>S80/$C80</f>
        <v>0</v>
      </c>
      <c r="BL80" s="36">
        <f>T80/$C80</f>
        <v>1</v>
      </c>
      <c r="BM80" s="36">
        <f>U80/$C80</f>
        <v>0</v>
      </c>
      <c r="BN80" s="36">
        <f>V80/$C80</f>
        <v>4</v>
      </c>
      <c r="BO80" s="36">
        <f>W80/$C80</f>
        <v>4</v>
      </c>
      <c r="BP80" s="36">
        <f>X80/$C80</f>
        <v>0</v>
      </c>
      <c r="BQ80" s="36">
        <f>Y80/$C80</f>
        <v>0</v>
      </c>
      <c r="BR80" s="36">
        <f>Z80/$C80</f>
        <v>0</v>
      </c>
      <c r="BS80" s="23">
        <f>AA80</f>
        <v>0</v>
      </c>
      <c r="BT80" s="36">
        <f>AB80/$C80</f>
        <v>1</v>
      </c>
      <c r="BU80" s="36">
        <f>AC80/$C80</f>
        <v>1</v>
      </c>
      <c r="BV80" s="36">
        <f>AD80/$C80</f>
        <v>0</v>
      </c>
      <c r="BW80" s="36">
        <f>AE80/$C80</f>
        <v>0</v>
      </c>
      <c r="BX80" s="36">
        <f>AF80/$C80</f>
        <v>6</v>
      </c>
      <c r="BY80" s="36">
        <f>AG80/$C80</f>
        <v>0</v>
      </c>
      <c r="BZ80" s="36">
        <f>AH80/$C80</f>
        <v>4</v>
      </c>
      <c r="CA80" s="36">
        <f>AI80/$C80</f>
        <v>1</v>
      </c>
      <c r="CB80" s="36">
        <f>AJ80/$C80</f>
        <v>0</v>
      </c>
      <c r="CC80" s="36">
        <f>AK80/$C80</f>
        <v>1</v>
      </c>
      <c r="CD80" s="36">
        <f>AL80/$C80</f>
        <v>0</v>
      </c>
      <c r="CE80" s="36">
        <f>AM80/$C80</f>
        <v>0</v>
      </c>
      <c r="CF80" s="36">
        <f>AN80/$C80</f>
        <v>0</v>
      </c>
      <c r="CG80" s="36">
        <f>AO80/$C80</f>
        <v>2</v>
      </c>
      <c r="CH80" s="36">
        <f>AP80/$C80</f>
        <v>3</v>
      </c>
      <c r="CI80" s="36">
        <f>AQ80/$C80</f>
        <v>0</v>
      </c>
      <c r="CJ80" s="36">
        <f>AR80/$C80</f>
        <v>0</v>
      </c>
      <c r="CK80" s="36">
        <f>AS80/$C80</f>
        <v>0</v>
      </c>
      <c r="CL80" s="23">
        <f>AT80</f>
        <v>0</v>
      </c>
      <c r="CM80" s="65">
        <f>AU80/$C80</f>
        <v>0</v>
      </c>
    </row>
    <row r="81" spans="1:91" ht="24" customHeight="1" x14ac:dyDescent="0.2">
      <c r="A81" s="19" t="s">
        <v>63</v>
      </c>
      <c r="B81" s="10" t="s">
        <v>211</v>
      </c>
      <c r="C81" s="10">
        <v>1</v>
      </c>
      <c r="D81" s="11">
        <v>35</v>
      </c>
      <c r="E81" s="20">
        <v>9</v>
      </c>
      <c r="F81" s="20">
        <v>2</v>
      </c>
      <c r="G81" s="20">
        <v>11</v>
      </c>
      <c r="H81" s="39">
        <v>0</v>
      </c>
      <c r="I81" s="42">
        <v>0.81818181818181823</v>
      </c>
      <c r="J81" s="43">
        <v>0.77777777777777779</v>
      </c>
      <c r="K81" s="43">
        <v>1</v>
      </c>
      <c r="L81" s="20">
        <v>0</v>
      </c>
      <c r="M81" s="20">
        <v>6</v>
      </c>
      <c r="N81" s="20">
        <v>5</v>
      </c>
      <c r="O81" s="23">
        <v>0.54545454545454541</v>
      </c>
      <c r="P81" s="20">
        <v>3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3</v>
      </c>
      <c r="W81" s="20">
        <v>6</v>
      </c>
      <c r="X81" s="20">
        <v>0</v>
      </c>
      <c r="Y81" s="20">
        <v>0</v>
      </c>
      <c r="Z81" s="20">
        <v>0</v>
      </c>
      <c r="AA81" s="23">
        <v>0</v>
      </c>
      <c r="AB81" s="20">
        <v>1</v>
      </c>
      <c r="AC81" s="20">
        <v>0</v>
      </c>
      <c r="AD81" s="20">
        <v>1</v>
      </c>
      <c r="AE81" s="20">
        <v>0</v>
      </c>
      <c r="AF81" s="20">
        <v>1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4</v>
      </c>
      <c r="AP81" s="20">
        <v>0</v>
      </c>
      <c r="AQ81" s="20">
        <v>0</v>
      </c>
      <c r="AR81" s="20">
        <v>0</v>
      </c>
      <c r="AS81" s="20">
        <v>0</v>
      </c>
      <c r="AT81" s="23">
        <v>0</v>
      </c>
      <c r="AU81" s="21">
        <v>1</v>
      </c>
      <c r="AV81" s="36">
        <f>D81/$C81</f>
        <v>35</v>
      </c>
      <c r="AW81" s="36">
        <f>E81/$C81</f>
        <v>9</v>
      </c>
      <c r="AX81" s="36">
        <f>F81/$C81</f>
        <v>2</v>
      </c>
      <c r="AY81" s="36">
        <f>G81/$C81</f>
        <v>11</v>
      </c>
      <c r="AZ81" s="36">
        <f>H81/$C81</f>
        <v>0</v>
      </c>
      <c r="BA81" s="23">
        <f>I81</f>
        <v>0.81818181818181823</v>
      </c>
      <c r="BB81" s="23">
        <f>J81</f>
        <v>0.77777777777777779</v>
      </c>
      <c r="BC81" s="23">
        <f>K81</f>
        <v>1</v>
      </c>
      <c r="BD81" s="36">
        <f>L81/$C81</f>
        <v>0</v>
      </c>
      <c r="BE81" s="36">
        <f>M81/$C81</f>
        <v>6</v>
      </c>
      <c r="BF81" s="36">
        <f>N81/$C81</f>
        <v>5</v>
      </c>
      <c r="BG81" s="23">
        <f>O81</f>
        <v>0.54545454545454541</v>
      </c>
      <c r="BH81" s="36">
        <f>P81/$C81</f>
        <v>3</v>
      </c>
      <c r="BI81" s="36">
        <f>Q81/$C81</f>
        <v>0</v>
      </c>
      <c r="BJ81" s="36">
        <f>R81/$C81</f>
        <v>0</v>
      </c>
      <c r="BK81" s="36">
        <f>S81/$C81</f>
        <v>0</v>
      </c>
      <c r="BL81" s="36">
        <f>T81/$C81</f>
        <v>0</v>
      </c>
      <c r="BM81" s="36">
        <f>U81/$C81</f>
        <v>0</v>
      </c>
      <c r="BN81" s="36">
        <f>V81/$C81</f>
        <v>3</v>
      </c>
      <c r="BO81" s="36">
        <f>W81/$C81</f>
        <v>6</v>
      </c>
      <c r="BP81" s="36">
        <f>X81/$C81</f>
        <v>0</v>
      </c>
      <c r="BQ81" s="36">
        <f>Y81/$C81</f>
        <v>0</v>
      </c>
      <c r="BR81" s="36">
        <f>Z81/$C81</f>
        <v>0</v>
      </c>
      <c r="BS81" s="23">
        <f>AA81</f>
        <v>0</v>
      </c>
      <c r="BT81" s="36">
        <f>AB81/$C81</f>
        <v>1</v>
      </c>
      <c r="BU81" s="36">
        <f>AC81/$C81</f>
        <v>0</v>
      </c>
      <c r="BV81" s="36">
        <f>AD81/$C81</f>
        <v>1</v>
      </c>
      <c r="BW81" s="36">
        <f>AE81/$C81</f>
        <v>0</v>
      </c>
      <c r="BX81" s="36">
        <f>AF81/$C81</f>
        <v>1</v>
      </c>
      <c r="BY81" s="36">
        <f>AG81/$C81</f>
        <v>0</v>
      </c>
      <c r="BZ81" s="36">
        <f>AH81/$C81</f>
        <v>0</v>
      </c>
      <c r="CA81" s="36">
        <f>AI81/$C81</f>
        <v>0</v>
      </c>
      <c r="CB81" s="36">
        <f>AJ81/$C81</f>
        <v>0</v>
      </c>
      <c r="CC81" s="36">
        <f>AK81/$C81</f>
        <v>0</v>
      </c>
      <c r="CD81" s="36">
        <f>AL81/$C81</f>
        <v>0</v>
      </c>
      <c r="CE81" s="36">
        <f>AM81/$C81</f>
        <v>0</v>
      </c>
      <c r="CF81" s="36">
        <f>AN81/$C81</f>
        <v>0</v>
      </c>
      <c r="CG81" s="36">
        <f>AO81/$C81</f>
        <v>4</v>
      </c>
      <c r="CH81" s="36">
        <f>AP81/$C81</f>
        <v>0</v>
      </c>
      <c r="CI81" s="36">
        <f>AQ81/$C81</f>
        <v>0</v>
      </c>
      <c r="CJ81" s="36">
        <f>AR81/$C81</f>
        <v>0</v>
      </c>
      <c r="CK81" s="36">
        <f>AS81/$C81</f>
        <v>0</v>
      </c>
      <c r="CL81" s="23">
        <f>AT81</f>
        <v>0</v>
      </c>
      <c r="CM81" s="65">
        <f>AU81/$C81</f>
        <v>1</v>
      </c>
    </row>
    <row r="82" spans="1:91" ht="24" customHeight="1" x14ac:dyDescent="0.2">
      <c r="A82" s="19" t="s">
        <v>62</v>
      </c>
      <c r="B82" s="10" t="s">
        <v>150</v>
      </c>
      <c r="C82" s="10">
        <v>1</v>
      </c>
      <c r="D82" s="11">
        <v>95</v>
      </c>
      <c r="E82" s="20">
        <v>10</v>
      </c>
      <c r="F82" s="20">
        <v>0</v>
      </c>
      <c r="G82" s="20">
        <v>10</v>
      </c>
      <c r="H82" s="39">
        <v>0</v>
      </c>
      <c r="I82" s="42">
        <v>0.2</v>
      </c>
      <c r="J82" s="43">
        <v>0.2</v>
      </c>
      <c r="K82" s="43">
        <v>0</v>
      </c>
      <c r="L82" s="20">
        <v>1</v>
      </c>
      <c r="M82" s="20">
        <v>7</v>
      </c>
      <c r="N82" s="20">
        <v>3</v>
      </c>
      <c r="O82" s="23">
        <v>0.7</v>
      </c>
      <c r="P82" s="20">
        <v>4</v>
      </c>
      <c r="Q82" s="20">
        <v>2</v>
      </c>
      <c r="R82" s="20">
        <v>2</v>
      </c>
      <c r="S82" s="20">
        <v>0</v>
      </c>
      <c r="T82" s="20">
        <v>0</v>
      </c>
      <c r="U82" s="20">
        <v>1</v>
      </c>
      <c r="V82" s="20">
        <v>0</v>
      </c>
      <c r="W82" s="20">
        <v>4</v>
      </c>
      <c r="X82" s="20">
        <v>1</v>
      </c>
      <c r="Y82" s="20">
        <v>0</v>
      </c>
      <c r="Z82" s="20">
        <v>0</v>
      </c>
      <c r="AA82" s="23">
        <v>0</v>
      </c>
      <c r="AB82" s="20">
        <v>2</v>
      </c>
      <c r="AC82" s="20">
        <v>1</v>
      </c>
      <c r="AD82" s="20">
        <v>0</v>
      </c>
      <c r="AE82" s="20">
        <v>1</v>
      </c>
      <c r="AF82" s="20">
        <v>12</v>
      </c>
      <c r="AG82" s="20">
        <v>0</v>
      </c>
      <c r="AH82" s="20">
        <v>2</v>
      </c>
      <c r="AI82" s="20">
        <v>0</v>
      </c>
      <c r="AJ82" s="20">
        <v>0</v>
      </c>
      <c r="AK82" s="20">
        <v>4</v>
      </c>
      <c r="AL82" s="20">
        <v>0</v>
      </c>
      <c r="AM82" s="20">
        <v>0</v>
      </c>
      <c r="AN82" s="20">
        <v>0</v>
      </c>
      <c r="AO82" s="20">
        <v>2</v>
      </c>
      <c r="AP82" s="20">
        <v>1</v>
      </c>
      <c r="AQ82" s="20">
        <v>1</v>
      </c>
      <c r="AR82" s="20">
        <v>1</v>
      </c>
      <c r="AS82" s="20">
        <v>2</v>
      </c>
      <c r="AT82" s="23">
        <v>0.5</v>
      </c>
      <c r="AU82" s="21">
        <v>0</v>
      </c>
      <c r="AV82" s="36">
        <f>D82/$C82</f>
        <v>95</v>
      </c>
      <c r="AW82" s="36">
        <f>E82/$C82</f>
        <v>10</v>
      </c>
      <c r="AX82" s="36">
        <f>F82/$C82</f>
        <v>0</v>
      </c>
      <c r="AY82" s="36">
        <f>G82/$C82</f>
        <v>10</v>
      </c>
      <c r="AZ82" s="36">
        <f>H82/$C82</f>
        <v>0</v>
      </c>
      <c r="BA82" s="23">
        <f>I82</f>
        <v>0.2</v>
      </c>
      <c r="BB82" s="23">
        <f>J82</f>
        <v>0.2</v>
      </c>
      <c r="BC82" s="23">
        <f>K82</f>
        <v>0</v>
      </c>
      <c r="BD82" s="36">
        <f>L82/$C82</f>
        <v>1</v>
      </c>
      <c r="BE82" s="36">
        <f>M82/$C82</f>
        <v>7</v>
      </c>
      <c r="BF82" s="36">
        <f>N82/$C82</f>
        <v>3</v>
      </c>
      <c r="BG82" s="23">
        <f>O82</f>
        <v>0.7</v>
      </c>
      <c r="BH82" s="36">
        <f>P82/$C82</f>
        <v>4</v>
      </c>
      <c r="BI82" s="36">
        <f>Q82/$C82</f>
        <v>2</v>
      </c>
      <c r="BJ82" s="36">
        <f>R82/$C82</f>
        <v>2</v>
      </c>
      <c r="BK82" s="36">
        <f>S82/$C82</f>
        <v>0</v>
      </c>
      <c r="BL82" s="36">
        <f>T82/$C82</f>
        <v>0</v>
      </c>
      <c r="BM82" s="36">
        <f>U82/$C82</f>
        <v>1</v>
      </c>
      <c r="BN82" s="36">
        <f>V82/$C82</f>
        <v>0</v>
      </c>
      <c r="BO82" s="36">
        <f>W82/$C82</f>
        <v>4</v>
      </c>
      <c r="BP82" s="36">
        <f>X82/$C82</f>
        <v>1</v>
      </c>
      <c r="BQ82" s="36">
        <f>Y82/$C82</f>
        <v>0</v>
      </c>
      <c r="BR82" s="36">
        <f>Z82/$C82</f>
        <v>0</v>
      </c>
      <c r="BS82" s="23">
        <f>AA82</f>
        <v>0</v>
      </c>
      <c r="BT82" s="36">
        <f>AB82/$C82</f>
        <v>2</v>
      </c>
      <c r="BU82" s="36">
        <f>AC82/$C82</f>
        <v>1</v>
      </c>
      <c r="BV82" s="36">
        <f>AD82/$C82</f>
        <v>0</v>
      </c>
      <c r="BW82" s="36">
        <f>AE82/$C82</f>
        <v>1</v>
      </c>
      <c r="BX82" s="36">
        <f>AF82/$C82</f>
        <v>12</v>
      </c>
      <c r="BY82" s="36">
        <f>AG82/$C82</f>
        <v>0</v>
      </c>
      <c r="BZ82" s="36">
        <f>AH82/$C82</f>
        <v>2</v>
      </c>
      <c r="CA82" s="36">
        <f>AI82/$C82</f>
        <v>0</v>
      </c>
      <c r="CB82" s="36">
        <f>AJ82/$C82</f>
        <v>0</v>
      </c>
      <c r="CC82" s="36">
        <f>AK82/$C82</f>
        <v>4</v>
      </c>
      <c r="CD82" s="36">
        <f>AL82/$C82</f>
        <v>0</v>
      </c>
      <c r="CE82" s="36">
        <f>AM82/$C82</f>
        <v>0</v>
      </c>
      <c r="CF82" s="36">
        <f>AN82/$C82</f>
        <v>0</v>
      </c>
      <c r="CG82" s="36">
        <f>AO82/$C82</f>
        <v>2</v>
      </c>
      <c r="CH82" s="36">
        <f>AP82/$C82</f>
        <v>1</v>
      </c>
      <c r="CI82" s="36">
        <f>AQ82/$C82</f>
        <v>1</v>
      </c>
      <c r="CJ82" s="36">
        <f>AR82/$C82</f>
        <v>1</v>
      </c>
      <c r="CK82" s="36">
        <f>AS82/$C82</f>
        <v>2</v>
      </c>
      <c r="CL82" s="23">
        <f>AT82</f>
        <v>0.5</v>
      </c>
      <c r="CM82" s="65">
        <f>AU82/$C82</f>
        <v>0</v>
      </c>
    </row>
    <row r="83" spans="1:91" ht="24" customHeight="1" x14ac:dyDescent="0.2">
      <c r="A83" s="19" t="s">
        <v>63</v>
      </c>
      <c r="B83" s="10" t="s">
        <v>202</v>
      </c>
      <c r="C83" s="10">
        <v>1</v>
      </c>
      <c r="D83" s="11">
        <v>50</v>
      </c>
      <c r="E83" s="20">
        <v>7</v>
      </c>
      <c r="F83" s="20">
        <v>3</v>
      </c>
      <c r="G83" s="20">
        <v>10</v>
      </c>
      <c r="H83" s="39">
        <v>0</v>
      </c>
      <c r="I83" s="42">
        <v>0.2</v>
      </c>
      <c r="J83" s="43">
        <v>0.14285714285714285</v>
      </c>
      <c r="K83" s="43">
        <v>0.33333333333333331</v>
      </c>
      <c r="L83" s="20">
        <v>1</v>
      </c>
      <c r="M83" s="20">
        <v>3</v>
      </c>
      <c r="N83" s="20">
        <v>7</v>
      </c>
      <c r="O83" s="23">
        <v>0.3</v>
      </c>
      <c r="P83" s="20">
        <v>4</v>
      </c>
      <c r="Q83" s="20">
        <v>5</v>
      </c>
      <c r="R83" s="20">
        <v>5</v>
      </c>
      <c r="S83" s="20">
        <v>0</v>
      </c>
      <c r="T83" s="20">
        <v>1</v>
      </c>
      <c r="U83" s="20">
        <v>0</v>
      </c>
      <c r="V83" s="20">
        <v>2</v>
      </c>
      <c r="W83" s="20">
        <v>3</v>
      </c>
      <c r="X83" s="20">
        <v>0</v>
      </c>
      <c r="Y83" s="20">
        <v>0</v>
      </c>
      <c r="Z83" s="20">
        <v>0</v>
      </c>
      <c r="AA83" s="23">
        <v>0</v>
      </c>
      <c r="AB83" s="20">
        <v>1</v>
      </c>
      <c r="AC83" s="20">
        <v>0</v>
      </c>
      <c r="AD83" s="20">
        <v>1</v>
      </c>
      <c r="AE83" s="20">
        <v>0</v>
      </c>
      <c r="AF83" s="20">
        <v>2</v>
      </c>
      <c r="AG83" s="20">
        <v>0</v>
      </c>
      <c r="AH83" s="20">
        <v>3</v>
      </c>
      <c r="AI83" s="20">
        <v>1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4</v>
      </c>
      <c r="AQ83" s="20">
        <v>0</v>
      </c>
      <c r="AR83" s="20">
        <v>0</v>
      </c>
      <c r="AS83" s="20">
        <v>0</v>
      </c>
      <c r="AT83" s="23">
        <v>0</v>
      </c>
      <c r="AU83" s="21">
        <v>0</v>
      </c>
      <c r="AV83" s="36">
        <f>D83/$C83</f>
        <v>50</v>
      </c>
      <c r="AW83" s="66">
        <f>E83/$C83</f>
        <v>7</v>
      </c>
      <c r="AX83" s="66">
        <f>F83/$C83</f>
        <v>3</v>
      </c>
      <c r="AY83" s="66">
        <f>G83/$C83</f>
        <v>10</v>
      </c>
      <c r="AZ83" s="66">
        <f>H83/$C83</f>
        <v>0</v>
      </c>
      <c r="BA83" s="23">
        <f>I83</f>
        <v>0.2</v>
      </c>
      <c r="BB83" s="23">
        <f>J83</f>
        <v>0.14285714285714285</v>
      </c>
      <c r="BC83" s="23">
        <f>K83</f>
        <v>0.33333333333333331</v>
      </c>
      <c r="BD83" s="66">
        <f>L83/$C83</f>
        <v>1</v>
      </c>
      <c r="BE83" s="66">
        <f>M83/$C83</f>
        <v>3</v>
      </c>
      <c r="BF83" s="66">
        <f>N83/$C83</f>
        <v>7</v>
      </c>
      <c r="BG83" s="23">
        <f>O83</f>
        <v>0.3</v>
      </c>
      <c r="BH83" s="66">
        <f>P83/$C83</f>
        <v>4</v>
      </c>
      <c r="BI83" s="66">
        <f>Q83/$C83</f>
        <v>5</v>
      </c>
      <c r="BJ83" s="66">
        <f>R83/$C83</f>
        <v>5</v>
      </c>
      <c r="BK83" s="66">
        <f>S83/$C83</f>
        <v>0</v>
      </c>
      <c r="BL83" s="66">
        <f>T83/$C83</f>
        <v>1</v>
      </c>
      <c r="BM83" s="66">
        <f>U83/$C83</f>
        <v>0</v>
      </c>
      <c r="BN83" s="66">
        <f>V83/$C83</f>
        <v>2</v>
      </c>
      <c r="BO83" s="66">
        <f>W83/$C83</f>
        <v>3</v>
      </c>
      <c r="BP83" s="66">
        <f>X83/$C83</f>
        <v>0</v>
      </c>
      <c r="BQ83" s="66">
        <f>Y83/$C83</f>
        <v>0</v>
      </c>
      <c r="BR83" s="66">
        <f>Z83/$C83</f>
        <v>0</v>
      </c>
      <c r="BS83" s="23">
        <f>AA83</f>
        <v>0</v>
      </c>
      <c r="BT83" s="66">
        <f>AB83/$C83</f>
        <v>1</v>
      </c>
      <c r="BU83" s="66">
        <f>AC83/$C83</f>
        <v>0</v>
      </c>
      <c r="BV83" s="66">
        <f>AD83/$C83</f>
        <v>1</v>
      </c>
      <c r="BW83" s="66">
        <f>AE83/$C83</f>
        <v>0</v>
      </c>
      <c r="BX83" s="66">
        <f>AF83/$C83</f>
        <v>2</v>
      </c>
      <c r="BY83" s="66">
        <f>AG83/$C83</f>
        <v>0</v>
      </c>
      <c r="BZ83" s="66">
        <f>AH83/$C83</f>
        <v>3</v>
      </c>
      <c r="CA83" s="66">
        <f>AI83/$C83</f>
        <v>1</v>
      </c>
      <c r="CB83" s="66">
        <f>AJ83/$C83</f>
        <v>0</v>
      </c>
      <c r="CC83" s="66">
        <f>AK83/$C83</f>
        <v>0</v>
      </c>
      <c r="CD83" s="66">
        <f>AL83/$C83</f>
        <v>0</v>
      </c>
      <c r="CE83" s="66">
        <f>AM83/$C83</f>
        <v>0</v>
      </c>
      <c r="CF83" s="66">
        <f>AN83/$C83</f>
        <v>0</v>
      </c>
      <c r="CG83" s="66">
        <f>AO83/$C83</f>
        <v>0</v>
      </c>
      <c r="CH83" s="66">
        <f>AP83/$C83</f>
        <v>4</v>
      </c>
      <c r="CI83" s="66">
        <f>AQ83/$C83</f>
        <v>0</v>
      </c>
      <c r="CJ83" s="66">
        <f>AR83/$C83</f>
        <v>0</v>
      </c>
      <c r="CK83" s="66">
        <f>AS83/$C83</f>
        <v>0</v>
      </c>
      <c r="CL83" s="23">
        <f>AT83</f>
        <v>0</v>
      </c>
      <c r="CM83" s="67">
        <f>AU83/$C83</f>
        <v>0</v>
      </c>
    </row>
    <row r="84" spans="1:91" ht="24" customHeight="1" x14ac:dyDescent="0.2">
      <c r="A84" s="19" t="s">
        <v>63</v>
      </c>
      <c r="B84" s="10" t="s">
        <v>186</v>
      </c>
      <c r="C84" s="10">
        <v>2</v>
      </c>
      <c r="D84" s="11">
        <v>33</v>
      </c>
      <c r="E84" s="20">
        <v>6</v>
      </c>
      <c r="F84" s="20">
        <v>4</v>
      </c>
      <c r="G84" s="20">
        <v>10</v>
      </c>
      <c r="H84" s="39">
        <v>0</v>
      </c>
      <c r="I84" s="42">
        <v>0.6</v>
      </c>
      <c r="J84" s="43">
        <v>0.66666666666666663</v>
      </c>
      <c r="K84" s="43">
        <v>0.5</v>
      </c>
      <c r="L84" s="20">
        <v>1</v>
      </c>
      <c r="M84" s="20">
        <v>4</v>
      </c>
      <c r="N84" s="20">
        <v>5</v>
      </c>
      <c r="O84" s="23">
        <v>0.44444444444444442</v>
      </c>
      <c r="P84" s="20">
        <v>2</v>
      </c>
      <c r="Q84" s="20">
        <v>2</v>
      </c>
      <c r="R84" s="20">
        <v>2</v>
      </c>
      <c r="S84" s="20">
        <v>0</v>
      </c>
      <c r="T84" s="20">
        <v>0</v>
      </c>
      <c r="U84" s="20">
        <v>0</v>
      </c>
      <c r="V84" s="20">
        <v>3</v>
      </c>
      <c r="W84" s="20">
        <v>4</v>
      </c>
      <c r="X84" s="20">
        <v>4</v>
      </c>
      <c r="Y84" s="20">
        <v>0</v>
      </c>
      <c r="Z84" s="20">
        <v>0</v>
      </c>
      <c r="AA84" s="23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1</v>
      </c>
      <c r="AG84" s="20">
        <v>0</v>
      </c>
      <c r="AH84" s="20">
        <v>3</v>
      </c>
      <c r="AI84" s="20">
        <v>0</v>
      </c>
      <c r="AJ84" s="20">
        <v>0</v>
      </c>
      <c r="AK84" s="20">
        <v>0</v>
      </c>
      <c r="AL84" s="20">
        <v>1</v>
      </c>
      <c r="AM84" s="20">
        <v>0</v>
      </c>
      <c r="AN84" s="20">
        <v>0</v>
      </c>
      <c r="AO84" s="20">
        <v>2</v>
      </c>
      <c r="AP84" s="20">
        <v>0</v>
      </c>
      <c r="AQ84" s="20">
        <v>0</v>
      </c>
      <c r="AR84" s="20">
        <v>0</v>
      </c>
      <c r="AS84" s="20">
        <v>0</v>
      </c>
      <c r="AT84" s="23">
        <v>0</v>
      </c>
      <c r="AU84" s="21">
        <v>0</v>
      </c>
      <c r="AV84" s="36">
        <f>D84/$C84</f>
        <v>16.5</v>
      </c>
      <c r="AW84" s="66">
        <f>E84/$C84</f>
        <v>3</v>
      </c>
      <c r="AX84" s="66">
        <f>F84/$C84</f>
        <v>2</v>
      </c>
      <c r="AY84" s="66">
        <f>G84/$C84</f>
        <v>5</v>
      </c>
      <c r="AZ84" s="66">
        <f>H84/$C84</f>
        <v>0</v>
      </c>
      <c r="BA84" s="23">
        <f>I84</f>
        <v>0.6</v>
      </c>
      <c r="BB84" s="23">
        <f>J84</f>
        <v>0.66666666666666663</v>
      </c>
      <c r="BC84" s="23">
        <f>K84</f>
        <v>0.5</v>
      </c>
      <c r="BD84" s="66">
        <f>L84/$C84</f>
        <v>0.5</v>
      </c>
      <c r="BE84" s="66">
        <f>M84/$C84</f>
        <v>2</v>
      </c>
      <c r="BF84" s="66">
        <f>N84/$C84</f>
        <v>2.5</v>
      </c>
      <c r="BG84" s="23">
        <f>O84</f>
        <v>0.44444444444444442</v>
      </c>
      <c r="BH84" s="66">
        <f>P84/$C84</f>
        <v>1</v>
      </c>
      <c r="BI84" s="66">
        <f>Q84/$C84</f>
        <v>1</v>
      </c>
      <c r="BJ84" s="66">
        <f>R84/$C84</f>
        <v>1</v>
      </c>
      <c r="BK84" s="66">
        <f>S84/$C84</f>
        <v>0</v>
      </c>
      <c r="BL84" s="66">
        <f>T84/$C84</f>
        <v>0</v>
      </c>
      <c r="BM84" s="66">
        <f>U84/$C84</f>
        <v>0</v>
      </c>
      <c r="BN84" s="66">
        <f>V84/$C84</f>
        <v>1.5</v>
      </c>
      <c r="BO84" s="66">
        <f>W84/$C84</f>
        <v>2</v>
      </c>
      <c r="BP84" s="66">
        <f>X84/$C84</f>
        <v>2</v>
      </c>
      <c r="BQ84" s="66">
        <f>Y84/$C84</f>
        <v>0</v>
      </c>
      <c r="BR84" s="66">
        <f>Z84/$C84</f>
        <v>0</v>
      </c>
      <c r="BS84" s="23">
        <f>AA84</f>
        <v>0</v>
      </c>
      <c r="BT84" s="66">
        <f>AB84/$C84</f>
        <v>0</v>
      </c>
      <c r="BU84" s="66">
        <f>AC84/$C84</f>
        <v>0</v>
      </c>
      <c r="BV84" s="66">
        <f>AD84/$C84</f>
        <v>0</v>
      </c>
      <c r="BW84" s="66">
        <f>AE84/$C84</f>
        <v>0</v>
      </c>
      <c r="BX84" s="66">
        <f>AF84/$C84</f>
        <v>0.5</v>
      </c>
      <c r="BY84" s="66">
        <f>AG84/$C84</f>
        <v>0</v>
      </c>
      <c r="BZ84" s="66">
        <f>AH84/$C84</f>
        <v>1.5</v>
      </c>
      <c r="CA84" s="66">
        <f>AI84/$C84</f>
        <v>0</v>
      </c>
      <c r="CB84" s="66">
        <f>AJ84/$C84</f>
        <v>0</v>
      </c>
      <c r="CC84" s="66">
        <f>AK84/$C84</f>
        <v>0</v>
      </c>
      <c r="CD84" s="66">
        <f>AL84/$C84</f>
        <v>0.5</v>
      </c>
      <c r="CE84" s="66">
        <f>AM84/$C84</f>
        <v>0</v>
      </c>
      <c r="CF84" s="66">
        <f>AN84/$C84</f>
        <v>0</v>
      </c>
      <c r="CG84" s="66">
        <f>AO84/$C84</f>
        <v>1</v>
      </c>
      <c r="CH84" s="66">
        <f>AP84/$C84</f>
        <v>0</v>
      </c>
      <c r="CI84" s="66">
        <f>AQ84/$C84</f>
        <v>0</v>
      </c>
      <c r="CJ84" s="66">
        <f>AR84/$C84</f>
        <v>0</v>
      </c>
      <c r="CK84" s="66">
        <f>AS84/$C84</f>
        <v>0</v>
      </c>
      <c r="CL84" s="23">
        <f>AT84</f>
        <v>0</v>
      </c>
      <c r="CM84" s="67">
        <f>AU84/$C84</f>
        <v>0</v>
      </c>
    </row>
    <row r="85" spans="1:91" ht="24" customHeight="1" x14ac:dyDescent="0.2">
      <c r="A85" s="19" t="s">
        <v>62</v>
      </c>
      <c r="B85" s="10" t="s">
        <v>174</v>
      </c>
      <c r="C85" s="10">
        <v>1</v>
      </c>
      <c r="D85" s="11">
        <v>40</v>
      </c>
      <c r="E85" s="20">
        <v>4</v>
      </c>
      <c r="F85" s="20">
        <v>5</v>
      </c>
      <c r="G85" s="20">
        <v>9</v>
      </c>
      <c r="H85" s="39">
        <v>0</v>
      </c>
      <c r="I85" s="42">
        <v>0.66666666666666663</v>
      </c>
      <c r="J85" s="43">
        <v>0.5</v>
      </c>
      <c r="K85" s="43">
        <v>0.8</v>
      </c>
      <c r="L85" s="20">
        <v>1</v>
      </c>
      <c r="M85" s="20">
        <v>7</v>
      </c>
      <c r="N85" s="20">
        <v>2</v>
      </c>
      <c r="O85" s="23">
        <v>0.77777777777777779</v>
      </c>
      <c r="P85" s="20">
        <v>3</v>
      </c>
      <c r="Q85" s="20">
        <v>2</v>
      </c>
      <c r="R85" s="20">
        <v>1</v>
      </c>
      <c r="S85" s="20">
        <v>1</v>
      </c>
      <c r="T85" s="20">
        <v>0</v>
      </c>
      <c r="U85" s="20">
        <v>1</v>
      </c>
      <c r="V85" s="20">
        <v>0</v>
      </c>
      <c r="W85" s="20">
        <v>6</v>
      </c>
      <c r="X85" s="20">
        <v>0</v>
      </c>
      <c r="Y85" s="20">
        <v>4</v>
      </c>
      <c r="Z85" s="20">
        <v>0</v>
      </c>
      <c r="AA85" s="23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2</v>
      </c>
      <c r="AG85" s="20">
        <v>0</v>
      </c>
      <c r="AH85" s="20">
        <v>0</v>
      </c>
      <c r="AI85" s="20">
        <v>0</v>
      </c>
      <c r="AJ85" s="20">
        <v>1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1</v>
      </c>
      <c r="AT85" s="23">
        <v>0</v>
      </c>
      <c r="AU85" s="21">
        <v>0</v>
      </c>
      <c r="AV85" s="36">
        <f>D85/$C85</f>
        <v>40</v>
      </c>
      <c r="AW85" s="66">
        <f>E85/$C85</f>
        <v>4</v>
      </c>
      <c r="AX85" s="66">
        <f>F85/$C85</f>
        <v>5</v>
      </c>
      <c r="AY85" s="66">
        <f>G85/$C85</f>
        <v>9</v>
      </c>
      <c r="AZ85" s="66">
        <f>H85/$C85</f>
        <v>0</v>
      </c>
      <c r="BA85" s="23">
        <f>I85</f>
        <v>0.66666666666666663</v>
      </c>
      <c r="BB85" s="23">
        <f>J85</f>
        <v>0.5</v>
      </c>
      <c r="BC85" s="23">
        <f>K85</f>
        <v>0.8</v>
      </c>
      <c r="BD85" s="66">
        <f>L85/$C85</f>
        <v>1</v>
      </c>
      <c r="BE85" s="66">
        <f>M85/$C85</f>
        <v>7</v>
      </c>
      <c r="BF85" s="66">
        <f>N85/$C85</f>
        <v>2</v>
      </c>
      <c r="BG85" s="23">
        <f>O85</f>
        <v>0.77777777777777779</v>
      </c>
      <c r="BH85" s="66">
        <f>P85/$C85</f>
        <v>3</v>
      </c>
      <c r="BI85" s="66">
        <f>Q85/$C85</f>
        <v>2</v>
      </c>
      <c r="BJ85" s="66">
        <f>R85/$C85</f>
        <v>1</v>
      </c>
      <c r="BK85" s="66">
        <f>S85/$C85</f>
        <v>1</v>
      </c>
      <c r="BL85" s="66">
        <f>T85/$C85</f>
        <v>0</v>
      </c>
      <c r="BM85" s="66">
        <f>U85/$C85</f>
        <v>1</v>
      </c>
      <c r="BN85" s="66">
        <f>V85/$C85</f>
        <v>0</v>
      </c>
      <c r="BO85" s="66">
        <f>W85/$C85</f>
        <v>6</v>
      </c>
      <c r="BP85" s="66">
        <f>X85/$C85</f>
        <v>0</v>
      </c>
      <c r="BQ85" s="66">
        <f>Y85/$C85</f>
        <v>4</v>
      </c>
      <c r="BR85" s="66">
        <f>Z85/$C85</f>
        <v>0</v>
      </c>
      <c r="BS85" s="23">
        <f>AA85</f>
        <v>0</v>
      </c>
      <c r="BT85" s="66">
        <f>AB85/$C85</f>
        <v>0</v>
      </c>
      <c r="BU85" s="66">
        <f>AC85/$C85</f>
        <v>0</v>
      </c>
      <c r="BV85" s="66">
        <f>AD85/$C85</f>
        <v>0</v>
      </c>
      <c r="BW85" s="66">
        <f>AE85/$C85</f>
        <v>0</v>
      </c>
      <c r="BX85" s="66">
        <f>AF85/$C85</f>
        <v>2</v>
      </c>
      <c r="BY85" s="66">
        <f>AG85/$C85</f>
        <v>0</v>
      </c>
      <c r="BZ85" s="66">
        <f>AH85/$C85</f>
        <v>0</v>
      </c>
      <c r="CA85" s="66">
        <f>AI85/$C85</f>
        <v>0</v>
      </c>
      <c r="CB85" s="66">
        <f>AJ85/$C85</f>
        <v>1</v>
      </c>
      <c r="CC85" s="66">
        <f>AK85/$C85</f>
        <v>0</v>
      </c>
      <c r="CD85" s="66">
        <f>AL85/$C85</f>
        <v>0</v>
      </c>
      <c r="CE85" s="66">
        <f>AM85/$C85</f>
        <v>0</v>
      </c>
      <c r="CF85" s="66">
        <f>AN85/$C85</f>
        <v>0</v>
      </c>
      <c r="CG85" s="66">
        <f>AO85/$C85</f>
        <v>0</v>
      </c>
      <c r="CH85" s="66">
        <f>AP85/$C85</f>
        <v>0</v>
      </c>
      <c r="CI85" s="66">
        <f>AQ85/$C85</f>
        <v>0</v>
      </c>
      <c r="CJ85" s="66">
        <f>AR85/$C85</f>
        <v>0</v>
      </c>
      <c r="CK85" s="66">
        <f>AS85/$C85</f>
        <v>1</v>
      </c>
      <c r="CL85" s="23">
        <f>AT85</f>
        <v>0</v>
      </c>
      <c r="CM85" s="67">
        <f>AU85/$C85</f>
        <v>0</v>
      </c>
    </row>
    <row r="86" spans="1:91" ht="24" customHeight="1" x14ac:dyDescent="0.2">
      <c r="A86" s="19" t="s">
        <v>62</v>
      </c>
      <c r="B86" s="10" t="s">
        <v>116</v>
      </c>
      <c r="C86" s="10">
        <v>1</v>
      </c>
      <c r="D86" s="11">
        <v>31</v>
      </c>
      <c r="E86" s="20">
        <v>6</v>
      </c>
      <c r="F86" s="20">
        <v>3</v>
      </c>
      <c r="G86" s="20">
        <v>9</v>
      </c>
      <c r="H86" s="39">
        <v>0</v>
      </c>
      <c r="I86" s="42">
        <v>0.55555555555555558</v>
      </c>
      <c r="J86" s="43">
        <v>0.5</v>
      </c>
      <c r="K86" s="43">
        <v>0.66666666666666663</v>
      </c>
      <c r="L86" s="20">
        <v>1</v>
      </c>
      <c r="M86" s="20">
        <v>7</v>
      </c>
      <c r="N86" s="20">
        <v>2</v>
      </c>
      <c r="O86" s="23">
        <v>0.77777777777777779</v>
      </c>
      <c r="P86" s="20">
        <v>6</v>
      </c>
      <c r="Q86" s="20">
        <v>1</v>
      </c>
      <c r="R86" s="20">
        <v>1</v>
      </c>
      <c r="S86" s="20">
        <v>0</v>
      </c>
      <c r="T86" s="20">
        <v>0</v>
      </c>
      <c r="U86" s="20">
        <v>0</v>
      </c>
      <c r="V86" s="20">
        <v>1</v>
      </c>
      <c r="W86" s="20">
        <v>5</v>
      </c>
      <c r="X86" s="20">
        <v>0</v>
      </c>
      <c r="Y86" s="20">
        <v>0</v>
      </c>
      <c r="Z86" s="20">
        <v>0</v>
      </c>
      <c r="AA86" s="23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2</v>
      </c>
      <c r="AG86" s="20">
        <v>0</v>
      </c>
      <c r="AH86" s="20">
        <v>1</v>
      </c>
      <c r="AI86" s="20">
        <v>1</v>
      </c>
      <c r="AJ86" s="20">
        <v>0</v>
      </c>
      <c r="AK86" s="20">
        <v>2</v>
      </c>
      <c r="AL86" s="20">
        <v>2</v>
      </c>
      <c r="AM86" s="20">
        <v>0</v>
      </c>
      <c r="AN86" s="20">
        <v>0</v>
      </c>
      <c r="AO86" s="20">
        <v>1</v>
      </c>
      <c r="AP86" s="20">
        <v>1</v>
      </c>
      <c r="AQ86" s="20">
        <v>0</v>
      </c>
      <c r="AR86" s="20">
        <v>0</v>
      </c>
      <c r="AS86" s="20">
        <v>0</v>
      </c>
      <c r="AT86" s="23">
        <v>0</v>
      </c>
      <c r="AU86" s="21">
        <v>0</v>
      </c>
      <c r="AV86" s="36">
        <f>D86/$C86</f>
        <v>31</v>
      </c>
      <c r="AW86" s="66">
        <f>E86/$C86</f>
        <v>6</v>
      </c>
      <c r="AX86" s="66">
        <f>F86/$C86</f>
        <v>3</v>
      </c>
      <c r="AY86" s="66">
        <f>G86/$C86</f>
        <v>9</v>
      </c>
      <c r="AZ86" s="66">
        <f>H86/$C86</f>
        <v>0</v>
      </c>
      <c r="BA86" s="23">
        <f>I86</f>
        <v>0.55555555555555558</v>
      </c>
      <c r="BB86" s="23">
        <f>J86</f>
        <v>0.5</v>
      </c>
      <c r="BC86" s="23">
        <f>K86</f>
        <v>0.66666666666666663</v>
      </c>
      <c r="BD86" s="66">
        <f>L86/$C86</f>
        <v>1</v>
      </c>
      <c r="BE86" s="66">
        <f>M86/$C86</f>
        <v>7</v>
      </c>
      <c r="BF86" s="66">
        <f>N86/$C86</f>
        <v>2</v>
      </c>
      <c r="BG86" s="23">
        <f>O86</f>
        <v>0.77777777777777779</v>
      </c>
      <c r="BH86" s="66">
        <f>P86/$C86</f>
        <v>6</v>
      </c>
      <c r="BI86" s="66">
        <f>Q86/$C86</f>
        <v>1</v>
      </c>
      <c r="BJ86" s="66">
        <f>R86/$C86</f>
        <v>1</v>
      </c>
      <c r="BK86" s="66">
        <f>S86/$C86</f>
        <v>0</v>
      </c>
      <c r="BL86" s="66">
        <f>T86/$C86</f>
        <v>0</v>
      </c>
      <c r="BM86" s="66">
        <f>U86/$C86</f>
        <v>0</v>
      </c>
      <c r="BN86" s="66">
        <f>V86/$C86</f>
        <v>1</v>
      </c>
      <c r="BO86" s="66">
        <f>W86/$C86</f>
        <v>5</v>
      </c>
      <c r="BP86" s="66">
        <f>X86/$C86</f>
        <v>0</v>
      </c>
      <c r="BQ86" s="66">
        <f>Y86/$C86</f>
        <v>0</v>
      </c>
      <c r="BR86" s="66">
        <f>Z86/$C86</f>
        <v>0</v>
      </c>
      <c r="BS86" s="23">
        <f>AA86</f>
        <v>0</v>
      </c>
      <c r="BT86" s="66">
        <f>AB86/$C86</f>
        <v>0</v>
      </c>
      <c r="BU86" s="66">
        <f>AC86/$C86</f>
        <v>0</v>
      </c>
      <c r="BV86" s="66">
        <f>AD86/$C86</f>
        <v>0</v>
      </c>
      <c r="BW86" s="66">
        <f>AE86/$C86</f>
        <v>0</v>
      </c>
      <c r="BX86" s="66">
        <f>AF86/$C86</f>
        <v>2</v>
      </c>
      <c r="BY86" s="66">
        <f>AG86/$C86</f>
        <v>0</v>
      </c>
      <c r="BZ86" s="66">
        <f>AH86/$C86</f>
        <v>1</v>
      </c>
      <c r="CA86" s="66">
        <f>AI86/$C86</f>
        <v>1</v>
      </c>
      <c r="CB86" s="66">
        <f>AJ86/$C86</f>
        <v>0</v>
      </c>
      <c r="CC86" s="66">
        <f>AK86/$C86</f>
        <v>2</v>
      </c>
      <c r="CD86" s="66">
        <f>AL86/$C86</f>
        <v>2</v>
      </c>
      <c r="CE86" s="66">
        <f>AM86/$C86</f>
        <v>0</v>
      </c>
      <c r="CF86" s="66">
        <f>AN86/$C86</f>
        <v>0</v>
      </c>
      <c r="CG86" s="66">
        <f>AO86/$C86</f>
        <v>1</v>
      </c>
      <c r="CH86" s="66">
        <f>AP86/$C86</f>
        <v>1</v>
      </c>
      <c r="CI86" s="66">
        <f>AQ86/$C86</f>
        <v>0</v>
      </c>
      <c r="CJ86" s="66">
        <f>AR86/$C86</f>
        <v>0</v>
      </c>
      <c r="CK86" s="66">
        <f>AS86/$C86</f>
        <v>0</v>
      </c>
      <c r="CL86" s="23">
        <f>AT86</f>
        <v>0</v>
      </c>
      <c r="CM86" s="67">
        <f>AU86/$C86</f>
        <v>0</v>
      </c>
    </row>
    <row r="87" spans="1:91" ht="24" customHeight="1" x14ac:dyDescent="0.2">
      <c r="A87" s="19" t="s">
        <v>65</v>
      </c>
      <c r="B87" s="10" t="s">
        <v>208</v>
      </c>
      <c r="C87" s="10">
        <v>2</v>
      </c>
      <c r="D87" s="11">
        <v>44</v>
      </c>
      <c r="E87" s="20">
        <v>7</v>
      </c>
      <c r="F87" s="20">
        <v>2</v>
      </c>
      <c r="G87" s="20">
        <v>9</v>
      </c>
      <c r="H87" s="39">
        <v>0</v>
      </c>
      <c r="I87" s="42">
        <v>0.33333333333333331</v>
      </c>
      <c r="J87" s="43">
        <v>0.42857142857142855</v>
      </c>
      <c r="K87" s="43">
        <v>0</v>
      </c>
      <c r="L87" s="20">
        <v>0</v>
      </c>
      <c r="M87" s="20">
        <v>6</v>
      </c>
      <c r="N87" s="20">
        <v>3</v>
      </c>
      <c r="O87" s="23">
        <v>0.66666666666666663</v>
      </c>
      <c r="P87" s="20">
        <v>4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2</v>
      </c>
      <c r="W87" s="20">
        <v>6</v>
      </c>
      <c r="X87" s="20">
        <v>0</v>
      </c>
      <c r="Y87" s="20">
        <v>0</v>
      </c>
      <c r="Z87" s="20">
        <v>0</v>
      </c>
      <c r="AA87" s="23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7</v>
      </c>
      <c r="AG87" s="20">
        <v>0</v>
      </c>
      <c r="AH87" s="20">
        <v>1</v>
      </c>
      <c r="AI87" s="20">
        <v>0</v>
      </c>
      <c r="AJ87" s="20">
        <v>0</v>
      </c>
      <c r="AK87" s="20">
        <v>0</v>
      </c>
      <c r="AL87" s="20">
        <v>3</v>
      </c>
      <c r="AM87" s="20">
        <v>0</v>
      </c>
      <c r="AN87" s="20">
        <v>0</v>
      </c>
      <c r="AO87" s="20">
        <v>0</v>
      </c>
      <c r="AP87" s="20">
        <v>1</v>
      </c>
      <c r="AQ87" s="20">
        <v>0</v>
      </c>
      <c r="AR87" s="20">
        <v>0</v>
      </c>
      <c r="AS87" s="20">
        <v>0</v>
      </c>
      <c r="AT87" s="23">
        <v>0</v>
      </c>
      <c r="AU87" s="21">
        <v>0</v>
      </c>
      <c r="AV87" s="36">
        <f>D87/$C87</f>
        <v>22</v>
      </c>
      <c r="AW87" s="66">
        <f>E87/$C87</f>
        <v>3.5</v>
      </c>
      <c r="AX87" s="66">
        <f>F87/$C87</f>
        <v>1</v>
      </c>
      <c r="AY87" s="66">
        <f>G87/$C87</f>
        <v>4.5</v>
      </c>
      <c r="AZ87" s="66">
        <f>H87/$C87</f>
        <v>0</v>
      </c>
      <c r="BA87" s="23">
        <f>I87</f>
        <v>0.33333333333333331</v>
      </c>
      <c r="BB87" s="23">
        <f>J87</f>
        <v>0.42857142857142855</v>
      </c>
      <c r="BC87" s="23">
        <f>K87</f>
        <v>0</v>
      </c>
      <c r="BD87" s="66">
        <f>L87/$C87</f>
        <v>0</v>
      </c>
      <c r="BE87" s="66">
        <f>M87/$C87</f>
        <v>3</v>
      </c>
      <c r="BF87" s="66">
        <f>N87/$C87</f>
        <v>1.5</v>
      </c>
      <c r="BG87" s="23">
        <f>O87</f>
        <v>0.66666666666666663</v>
      </c>
      <c r="BH87" s="66">
        <f>P87/$C87</f>
        <v>2</v>
      </c>
      <c r="BI87" s="66">
        <f>Q87/$C87</f>
        <v>0</v>
      </c>
      <c r="BJ87" s="66">
        <f>R87/$C87</f>
        <v>0</v>
      </c>
      <c r="BK87" s="66">
        <f>S87/$C87</f>
        <v>0</v>
      </c>
      <c r="BL87" s="66">
        <f>T87/$C87</f>
        <v>0</v>
      </c>
      <c r="BM87" s="66">
        <f>U87/$C87</f>
        <v>0</v>
      </c>
      <c r="BN87" s="66">
        <f>V87/$C87</f>
        <v>1</v>
      </c>
      <c r="BO87" s="66">
        <f>W87/$C87</f>
        <v>3</v>
      </c>
      <c r="BP87" s="66">
        <f>X87/$C87</f>
        <v>0</v>
      </c>
      <c r="BQ87" s="66">
        <f>Y87/$C87</f>
        <v>0</v>
      </c>
      <c r="BR87" s="66">
        <f>Z87/$C87</f>
        <v>0</v>
      </c>
      <c r="BS87" s="23">
        <f>AA87</f>
        <v>0</v>
      </c>
      <c r="BT87" s="66">
        <f>AB87/$C87</f>
        <v>0</v>
      </c>
      <c r="BU87" s="66">
        <f>AC87/$C87</f>
        <v>0</v>
      </c>
      <c r="BV87" s="66">
        <f>AD87/$C87</f>
        <v>0</v>
      </c>
      <c r="BW87" s="66">
        <f>AE87/$C87</f>
        <v>0</v>
      </c>
      <c r="BX87" s="66">
        <f>AF87/$C87</f>
        <v>3.5</v>
      </c>
      <c r="BY87" s="66">
        <f>AG87/$C87</f>
        <v>0</v>
      </c>
      <c r="BZ87" s="66">
        <f>AH87/$C87</f>
        <v>0.5</v>
      </c>
      <c r="CA87" s="66">
        <f>AI87/$C87</f>
        <v>0</v>
      </c>
      <c r="CB87" s="66">
        <f>AJ87/$C87</f>
        <v>0</v>
      </c>
      <c r="CC87" s="66">
        <f>AK87/$C87</f>
        <v>0</v>
      </c>
      <c r="CD87" s="66">
        <f>AL87/$C87</f>
        <v>1.5</v>
      </c>
      <c r="CE87" s="66">
        <f>AM87/$C87</f>
        <v>0</v>
      </c>
      <c r="CF87" s="66">
        <f>AN87/$C87</f>
        <v>0</v>
      </c>
      <c r="CG87" s="66">
        <f>AO87/$C87</f>
        <v>0</v>
      </c>
      <c r="CH87" s="66">
        <f>AP87/$C87</f>
        <v>0.5</v>
      </c>
      <c r="CI87" s="66">
        <f>AQ87/$C87</f>
        <v>0</v>
      </c>
      <c r="CJ87" s="66">
        <f>AR87/$C87</f>
        <v>0</v>
      </c>
      <c r="CK87" s="66">
        <f>AS87/$C87</f>
        <v>0</v>
      </c>
      <c r="CL87" s="23">
        <f>AT87</f>
        <v>0</v>
      </c>
      <c r="CM87" s="67">
        <f>AU87/$C87</f>
        <v>0</v>
      </c>
    </row>
    <row r="88" spans="1:91" ht="24" customHeight="1" x14ac:dyDescent="0.2">
      <c r="A88" s="19" t="s">
        <v>66</v>
      </c>
      <c r="B88" s="10" t="s">
        <v>122</v>
      </c>
      <c r="C88" s="10">
        <v>2</v>
      </c>
      <c r="D88" s="11">
        <v>42</v>
      </c>
      <c r="E88" s="20">
        <v>2</v>
      </c>
      <c r="F88" s="20">
        <v>7</v>
      </c>
      <c r="G88" s="20">
        <v>9</v>
      </c>
      <c r="H88" s="39">
        <v>0</v>
      </c>
      <c r="I88" s="42">
        <v>1</v>
      </c>
      <c r="J88" s="43">
        <v>1</v>
      </c>
      <c r="K88" s="43">
        <v>1</v>
      </c>
      <c r="L88" s="20">
        <v>0</v>
      </c>
      <c r="M88" s="20">
        <v>5</v>
      </c>
      <c r="N88" s="20">
        <v>4</v>
      </c>
      <c r="O88" s="23">
        <v>0.55555555555555558</v>
      </c>
      <c r="P88" s="20">
        <v>7</v>
      </c>
      <c r="Q88" s="20">
        <v>3</v>
      </c>
      <c r="R88" s="20">
        <v>3</v>
      </c>
      <c r="S88" s="20">
        <v>0</v>
      </c>
      <c r="T88" s="20">
        <v>3</v>
      </c>
      <c r="U88" s="20">
        <v>0</v>
      </c>
      <c r="V88" s="20">
        <v>1</v>
      </c>
      <c r="W88" s="20">
        <v>4</v>
      </c>
      <c r="X88" s="20">
        <v>0</v>
      </c>
      <c r="Y88" s="20">
        <v>0</v>
      </c>
      <c r="Z88" s="20">
        <v>0</v>
      </c>
      <c r="AA88" s="23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3</v>
      </c>
      <c r="AG88" s="20">
        <v>0</v>
      </c>
      <c r="AH88" s="20">
        <v>1</v>
      </c>
      <c r="AI88" s="20">
        <v>1</v>
      </c>
      <c r="AJ88" s="20">
        <v>0</v>
      </c>
      <c r="AK88" s="20">
        <v>1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3">
        <v>0</v>
      </c>
      <c r="AU88" s="21">
        <v>0</v>
      </c>
      <c r="AV88" s="36">
        <f>D88/$C88</f>
        <v>21</v>
      </c>
      <c r="AW88" s="66">
        <f>E88/$C88</f>
        <v>1</v>
      </c>
      <c r="AX88" s="66">
        <f>F88/$C88</f>
        <v>3.5</v>
      </c>
      <c r="AY88" s="66">
        <f>G88/$C88</f>
        <v>4.5</v>
      </c>
      <c r="AZ88" s="66">
        <f>H88/$C88</f>
        <v>0</v>
      </c>
      <c r="BA88" s="23">
        <f>I88</f>
        <v>1</v>
      </c>
      <c r="BB88" s="23">
        <f>J88</f>
        <v>1</v>
      </c>
      <c r="BC88" s="23">
        <f>K88</f>
        <v>1</v>
      </c>
      <c r="BD88" s="66">
        <f>L88/$C88</f>
        <v>0</v>
      </c>
      <c r="BE88" s="66">
        <f>M88/$C88</f>
        <v>2.5</v>
      </c>
      <c r="BF88" s="66">
        <f>N88/$C88</f>
        <v>2</v>
      </c>
      <c r="BG88" s="23">
        <f>O88</f>
        <v>0.55555555555555558</v>
      </c>
      <c r="BH88" s="66">
        <f>P88/$C88</f>
        <v>3.5</v>
      </c>
      <c r="BI88" s="66">
        <f>Q88/$C88</f>
        <v>1.5</v>
      </c>
      <c r="BJ88" s="66">
        <f>R88/$C88</f>
        <v>1.5</v>
      </c>
      <c r="BK88" s="66">
        <f>S88/$C88</f>
        <v>0</v>
      </c>
      <c r="BL88" s="66">
        <f>T88/$C88</f>
        <v>1.5</v>
      </c>
      <c r="BM88" s="66">
        <f>U88/$C88</f>
        <v>0</v>
      </c>
      <c r="BN88" s="66">
        <f>V88/$C88</f>
        <v>0.5</v>
      </c>
      <c r="BO88" s="66">
        <f>W88/$C88</f>
        <v>2</v>
      </c>
      <c r="BP88" s="66">
        <f>X88/$C88</f>
        <v>0</v>
      </c>
      <c r="BQ88" s="66">
        <f>Y88/$C88</f>
        <v>0</v>
      </c>
      <c r="BR88" s="66">
        <f>Z88/$C88</f>
        <v>0</v>
      </c>
      <c r="BS88" s="23">
        <f>AA88</f>
        <v>0</v>
      </c>
      <c r="BT88" s="66">
        <f>AB88/$C88</f>
        <v>0</v>
      </c>
      <c r="BU88" s="66">
        <f>AC88/$C88</f>
        <v>0</v>
      </c>
      <c r="BV88" s="66">
        <f>AD88/$C88</f>
        <v>0</v>
      </c>
      <c r="BW88" s="66">
        <f>AE88/$C88</f>
        <v>0</v>
      </c>
      <c r="BX88" s="66">
        <f>AF88/$C88</f>
        <v>1.5</v>
      </c>
      <c r="BY88" s="66">
        <f>AG88/$C88</f>
        <v>0</v>
      </c>
      <c r="BZ88" s="66">
        <f>AH88/$C88</f>
        <v>0.5</v>
      </c>
      <c r="CA88" s="66">
        <f>AI88/$C88</f>
        <v>0.5</v>
      </c>
      <c r="CB88" s="66">
        <f>AJ88/$C88</f>
        <v>0</v>
      </c>
      <c r="CC88" s="66">
        <f>AK88/$C88</f>
        <v>0.5</v>
      </c>
      <c r="CD88" s="66">
        <f>AL88/$C88</f>
        <v>0</v>
      </c>
      <c r="CE88" s="66">
        <f>AM88/$C88</f>
        <v>0</v>
      </c>
      <c r="CF88" s="66">
        <f>AN88/$C88</f>
        <v>0</v>
      </c>
      <c r="CG88" s="66">
        <f>AO88/$C88</f>
        <v>0</v>
      </c>
      <c r="CH88" s="66">
        <f>AP88/$C88</f>
        <v>0</v>
      </c>
      <c r="CI88" s="66">
        <f>AQ88/$C88</f>
        <v>0</v>
      </c>
      <c r="CJ88" s="66">
        <f>AR88/$C88</f>
        <v>0</v>
      </c>
      <c r="CK88" s="66">
        <f>AS88/$C88</f>
        <v>0</v>
      </c>
      <c r="CL88" s="23">
        <f>AT88</f>
        <v>0</v>
      </c>
      <c r="CM88" s="67">
        <f>AU88/$C88</f>
        <v>0</v>
      </c>
    </row>
    <row r="89" spans="1:91" ht="24" customHeight="1" x14ac:dyDescent="0.2">
      <c r="A89" s="19" t="s">
        <v>62</v>
      </c>
      <c r="B89" s="10" t="s">
        <v>170</v>
      </c>
      <c r="C89" s="10">
        <v>1</v>
      </c>
      <c r="D89" s="11">
        <v>65</v>
      </c>
      <c r="E89" s="20">
        <v>5</v>
      </c>
      <c r="F89" s="20">
        <v>3</v>
      </c>
      <c r="G89" s="20">
        <v>8</v>
      </c>
      <c r="H89" s="39">
        <v>0</v>
      </c>
      <c r="I89" s="42">
        <v>0.25</v>
      </c>
      <c r="J89" s="43">
        <v>0.2</v>
      </c>
      <c r="K89" s="43">
        <v>0.33333333333333331</v>
      </c>
      <c r="L89" s="20">
        <v>1</v>
      </c>
      <c r="M89" s="20">
        <v>4</v>
      </c>
      <c r="N89" s="20">
        <v>3</v>
      </c>
      <c r="O89" s="23">
        <v>0.5714285714285714</v>
      </c>
      <c r="P89" s="20">
        <v>4</v>
      </c>
      <c r="Q89" s="20">
        <v>3</v>
      </c>
      <c r="R89" s="20">
        <v>3</v>
      </c>
      <c r="S89" s="20">
        <v>0</v>
      </c>
      <c r="T89" s="20">
        <v>1</v>
      </c>
      <c r="U89" s="20">
        <v>0</v>
      </c>
      <c r="V89" s="20">
        <v>0</v>
      </c>
      <c r="W89" s="20">
        <v>3</v>
      </c>
      <c r="X89" s="20">
        <v>0</v>
      </c>
      <c r="Y89" s="20">
        <v>0</v>
      </c>
      <c r="Z89" s="20">
        <v>0</v>
      </c>
      <c r="AA89" s="23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8</v>
      </c>
      <c r="AG89" s="20">
        <v>1</v>
      </c>
      <c r="AH89" s="20">
        <v>1</v>
      </c>
      <c r="AI89" s="20">
        <v>1</v>
      </c>
      <c r="AJ89" s="20">
        <v>0</v>
      </c>
      <c r="AK89" s="20">
        <v>3</v>
      </c>
      <c r="AL89" s="20">
        <v>0</v>
      </c>
      <c r="AM89" s="20">
        <v>0</v>
      </c>
      <c r="AN89" s="20">
        <v>0</v>
      </c>
      <c r="AO89" s="20">
        <v>2</v>
      </c>
      <c r="AP89" s="20">
        <v>0</v>
      </c>
      <c r="AQ89" s="20">
        <v>0</v>
      </c>
      <c r="AR89" s="20">
        <v>0</v>
      </c>
      <c r="AS89" s="20">
        <v>0</v>
      </c>
      <c r="AT89" s="23">
        <v>0</v>
      </c>
      <c r="AU89" s="21">
        <v>0</v>
      </c>
      <c r="AV89" s="36">
        <f>D89/$C89</f>
        <v>65</v>
      </c>
      <c r="AW89" s="66">
        <f>E89/$C89</f>
        <v>5</v>
      </c>
      <c r="AX89" s="66">
        <f>F89/$C89</f>
        <v>3</v>
      </c>
      <c r="AY89" s="66">
        <f>G89/$C89</f>
        <v>8</v>
      </c>
      <c r="AZ89" s="66">
        <f>H89/$C89</f>
        <v>0</v>
      </c>
      <c r="BA89" s="23">
        <f>I89</f>
        <v>0.25</v>
      </c>
      <c r="BB89" s="23">
        <f>J89</f>
        <v>0.2</v>
      </c>
      <c r="BC89" s="23">
        <f>K89</f>
        <v>0.33333333333333331</v>
      </c>
      <c r="BD89" s="66">
        <f>L89/$C89</f>
        <v>1</v>
      </c>
      <c r="BE89" s="66">
        <f>M89/$C89</f>
        <v>4</v>
      </c>
      <c r="BF89" s="66">
        <f>N89/$C89</f>
        <v>3</v>
      </c>
      <c r="BG89" s="23">
        <f>O89</f>
        <v>0.5714285714285714</v>
      </c>
      <c r="BH89" s="66">
        <f>P89/$C89</f>
        <v>4</v>
      </c>
      <c r="BI89" s="66">
        <f>Q89/$C89</f>
        <v>3</v>
      </c>
      <c r="BJ89" s="66">
        <f>R89/$C89</f>
        <v>3</v>
      </c>
      <c r="BK89" s="66">
        <f>S89/$C89</f>
        <v>0</v>
      </c>
      <c r="BL89" s="66">
        <f>T89/$C89</f>
        <v>1</v>
      </c>
      <c r="BM89" s="66">
        <f>U89/$C89</f>
        <v>0</v>
      </c>
      <c r="BN89" s="66">
        <f>V89/$C89</f>
        <v>0</v>
      </c>
      <c r="BO89" s="66">
        <f>W89/$C89</f>
        <v>3</v>
      </c>
      <c r="BP89" s="66">
        <f>X89/$C89</f>
        <v>0</v>
      </c>
      <c r="BQ89" s="66">
        <f>Y89/$C89</f>
        <v>0</v>
      </c>
      <c r="BR89" s="66">
        <f>Z89/$C89</f>
        <v>0</v>
      </c>
      <c r="BS89" s="23">
        <f>AA89</f>
        <v>0</v>
      </c>
      <c r="BT89" s="66">
        <f>AB89/$C89</f>
        <v>0</v>
      </c>
      <c r="BU89" s="66">
        <f>AC89/$C89</f>
        <v>0</v>
      </c>
      <c r="BV89" s="66">
        <f>AD89/$C89</f>
        <v>0</v>
      </c>
      <c r="BW89" s="66">
        <f>AE89/$C89</f>
        <v>0</v>
      </c>
      <c r="BX89" s="66">
        <f>AF89/$C89</f>
        <v>8</v>
      </c>
      <c r="BY89" s="66">
        <f>AG89/$C89</f>
        <v>1</v>
      </c>
      <c r="BZ89" s="66">
        <f>AH89/$C89</f>
        <v>1</v>
      </c>
      <c r="CA89" s="66">
        <f>AI89/$C89</f>
        <v>1</v>
      </c>
      <c r="CB89" s="66">
        <f>AJ89/$C89</f>
        <v>0</v>
      </c>
      <c r="CC89" s="66">
        <f>AK89/$C89</f>
        <v>3</v>
      </c>
      <c r="CD89" s="66">
        <f>AL89/$C89</f>
        <v>0</v>
      </c>
      <c r="CE89" s="66">
        <f>AM89/$C89</f>
        <v>0</v>
      </c>
      <c r="CF89" s="66">
        <f>AN89/$C89</f>
        <v>0</v>
      </c>
      <c r="CG89" s="66">
        <f>AO89/$C89</f>
        <v>2</v>
      </c>
      <c r="CH89" s="66">
        <f>AP89/$C89</f>
        <v>0</v>
      </c>
      <c r="CI89" s="66">
        <f>AQ89/$C89</f>
        <v>0</v>
      </c>
      <c r="CJ89" s="66">
        <f>AR89/$C89</f>
        <v>0</v>
      </c>
      <c r="CK89" s="66">
        <f>AS89/$C89</f>
        <v>0</v>
      </c>
      <c r="CL89" s="23">
        <f>AT89</f>
        <v>0</v>
      </c>
      <c r="CM89" s="67">
        <f>AU89/$C89</f>
        <v>0</v>
      </c>
    </row>
    <row r="90" spans="1:91" ht="24" customHeight="1" x14ac:dyDescent="0.2">
      <c r="A90" s="19" t="s">
        <v>63</v>
      </c>
      <c r="B90" s="10" t="s">
        <v>160</v>
      </c>
      <c r="C90" s="10">
        <v>1</v>
      </c>
      <c r="D90" s="11">
        <v>45</v>
      </c>
      <c r="E90" s="20">
        <v>3</v>
      </c>
      <c r="F90" s="20">
        <v>5</v>
      </c>
      <c r="G90" s="20">
        <v>8</v>
      </c>
      <c r="H90" s="39">
        <v>0</v>
      </c>
      <c r="I90" s="42">
        <v>0.5</v>
      </c>
      <c r="J90" s="43">
        <v>0.66666666666666663</v>
      </c>
      <c r="K90" s="43">
        <v>0.4</v>
      </c>
      <c r="L90" s="20">
        <v>0</v>
      </c>
      <c r="M90" s="20">
        <v>6</v>
      </c>
      <c r="N90" s="20">
        <v>2</v>
      </c>
      <c r="O90" s="23">
        <v>0.75</v>
      </c>
      <c r="P90" s="20">
        <v>1</v>
      </c>
      <c r="Q90" s="20">
        <v>1</v>
      </c>
      <c r="R90" s="20">
        <v>1</v>
      </c>
      <c r="S90" s="20">
        <v>0</v>
      </c>
      <c r="T90" s="20">
        <v>0</v>
      </c>
      <c r="U90" s="20">
        <v>1</v>
      </c>
      <c r="V90" s="20">
        <v>1</v>
      </c>
      <c r="W90" s="20">
        <v>6</v>
      </c>
      <c r="X90" s="20">
        <v>2</v>
      </c>
      <c r="Y90" s="20">
        <v>6</v>
      </c>
      <c r="Z90" s="20">
        <v>0</v>
      </c>
      <c r="AA90" s="23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1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2</v>
      </c>
      <c r="AR90" s="20">
        <v>1</v>
      </c>
      <c r="AS90" s="20">
        <v>3</v>
      </c>
      <c r="AT90" s="23">
        <v>0.66666666666666663</v>
      </c>
      <c r="AU90" s="21">
        <v>0</v>
      </c>
      <c r="AV90" s="36">
        <f>D90/$C90</f>
        <v>45</v>
      </c>
      <c r="AW90" s="66">
        <f>E90/$C90</f>
        <v>3</v>
      </c>
      <c r="AX90" s="66">
        <f>F90/$C90</f>
        <v>5</v>
      </c>
      <c r="AY90" s="66">
        <f>G90/$C90</f>
        <v>8</v>
      </c>
      <c r="AZ90" s="66">
        <f>H90/$C90</f>
        <v>0</v>
      </c>
      <c r="BA90" s="23">
        <f>I90</f>
        <v>0.5</v>
      </c>
      <c r="BB90" s="23">
        <f>J90</f>
        <v>0.66666666666666663</v>
      </c>
      <c r="BC90" s="23">
        <f>K90</f>
        <v>0.4</v>
      </c>
      <c r="BD90" s="66">
        <f>L90/$C90</f>
        <v>0</v>
      </c>
      <c r="BE90" s="66">
        <f>M90/$C90</f>
        <v>6</v>
      </c>
      <c r="BF90" s="66">
        <f>N90/$C90</f>
        <v>2</v>
      </c>
      <c r="BG90" s="23">
        <f>O90</f>
        <v>0.75</v>
      </c>
      <c r="BH90" s="66">
        <f>P90/$C90</f>
        <v>1</v>
      </c>
      <c r="BI90" s="66">
        <f>Q90/$C90</f>
        <v>1</v>
      </c>
      <c r="BJ90" s="66">
        <f>R90/$C90</f>
        <v>1</v>
      </c>
      <c r="BK90" s="66">
        <f>S90/$C90</f>
        <v>0</v>
      </c>
      <c r="BL90" s="66">
        <f>T90/$C90</f>
        <v>0</v>
      </c>
      <c r="BM90" s="66">
        <f>U90/$C90</f>
        <v>1</v>
      </c>
      <c r="BN90" s="66">
        <f>V90/$C90</f>
        <v>1</v>
      </c>
      <c r="BO90" s="66">
        <f>W90/$C90</f>
        <v>6</v>
      </c>
      <c r="BP90" s="66">
        <f>X90/$C90</f>
        <v>2</v>
      </c>
      <c r="BQ90" s="66">
        <f>Y90/$C90</f>
        <v>6</v>
      </c>
      <c r="BR90" s="66">
        <f>Z90/$C90</f>
        <v>0</v>
      </c>
      <c r="BS90" s="23">
        <f>AA90</f>
        <v>0</v>
      </c>
      <c r="BT90" s="66">
        <f>AB90/$C90</f>
        <v>0</v>
      </c>
      <c r="BU90" s="66">
        <f>AC90/$C90</f>
        <v>0</v>
      </c>
      <c r="BV90" s="66">
        <f>AD90/$C90</f>
        <v>0</v>
      </c>
      <c r="BW90" s="66">
        <f>AE90/$C90</f>
        <v>0</v>
      </c>
      <c r="BX90" s="66">
        <f>AF90/$C90</f>
        <v>1</v>
      </c>
      <c r="BY90" s="66">
        <f>AG90/$C90</f>
        <v>0</v>
      </c>
      <c r="BZ90" s="66">
        <f>AH90/$C90</f>
        <v>0</v>
      </c>
      <c r="CA90" s="66">
        <f>AI90/$C90</f>
        <v>0</v>
      </c>
      <c r="CB90" s="66">
        <f>AJ90/$C90</f>
        <v>0</v>
      </c>
      <c r="CC90" s="66">
        <f>AK90/$C90</f>
        <v>0</v>
      </c>
      <c r="CD90" s="66">
        <f>AL90/$C90</f>
        <v>0</v>
      </c>
      <c r="CE90" s="66">
        <f>AM90/$C90</f>
        <v>0</v>
      </c>
      <c r="CF90" s="66">
        <f>AN90/$C90</f>
        <v>0</v>
      </c>
      <c r="CG90" s="66">
        <f>AO90/$C90</f>
        <v>0</v>
      </c>
      <c r="CH90" s="66">
        <f>AP90/$C90</f>
        <v>0</v>
      </c>
      <c r="CI90" s="66">
        <f>AQ90/$C90</f>
        <v>2</v>
      </c>
      <c r="CJ90" s="66">
        <f>AR90/$C90</f>
        <v>1</v>
      </c>
      <c r="CK90" s="66">
        <f>AS90/$C90</f>
        <v>3</v>
      </c>
      <c r="CL90" s="23">
        <f>AT90</f>
        <v>0.66666666666666663</v>
      </c>
      <c r="CM90" s="67">
        <f>AU90/$C90</f>
        <v>0</v>
      </c>
    </row>
    <row r="91" spans="1:91" ht="24" customHeight="1" x14ac:dyDescent="0.2">
      <c r="A91" s="19" t="s">
        <v>65</v>
      </c>
      <c r="B91" s="10" t="s">
        <v>221</v>
      </c>
      <c r="C91" s="10">
        <v>1</v>
      </c>
      <c r="D91" s="11">
        <v>40</v>
      </c>
      <c r="E91" s="20">
        <v>8</v>
      </c>
      <c r="F91" s="20">
        <v>0</v>
      </c>
      <c r="G91" s="20">
        <v>8</v>
      </c>
      <c r="H91" s="39">
        <v>0</v>
      </c>
      <c r="I91" s="42">
        <v>0.5</v>
      </c>
      <c r="J91" s="43">
        <v>0.5</v>
      </c>
      <c r="K91" s="43">
        <v>0</v>
      </c>
      <c r="L91" s="20">
        <v>1</v>
      </c>
      <c r="M91" s="20">
        <v>6</v>
      </c>
      <c r="N91" s="20">
        <v>3</v>
      </c>
      <c r="O91" s="23">
        <v>0.66666666666666663</v>
      </c>
      <c r="P91" s="20">
        <v>1</v>
      </c>
      <c r="Q91" s="20">
        <v>2</v>
      </c>
      <c r="R91" s="20">
        <v>2</v>
      </c>
      <c r="S91" s="20">
        <v>0</v>
      </c>
      <c r="T91" s="20">
        <v>0</v>
      </c>
      <c r="U91" s="20">
        <v>0</v>
      </c>
      <c r="V91" s="20">
        <v>0</v>
      </c>
      <c r="W91" s="20">
        <v>6</v>
      </c>
      <c r="X91" s="20">
        <v>0</v>
      </c>
      <c r="Y91" s="20">
        <v>0</v>
      </c>
      <c r="Z91" s="20">
        <v>0</v>
      </c>
      <c r="AA91" s="23">
        <v>0</v>
      </c>
      <c r="AB91" s="20">
        <v>1</v>
      </c>
      <c r="AC91" s="20">
        <v>1</v>
      </c>
      <c r="AD91" s="20">
        <v>0</v>
      </c>
      <c r="AE91" s="20">
        <v>0</v>
      </c>
      <c r="AF91" s="20">
        <v>4</v>
      </c>
      <c r="AG91" s="20">
        <v>0</v>
      </c>
      <c r="AH91" s="20">
        <v>2</v>
      </c>
      <c r="AI91" s="20">
        <v>0</v>
      </c>
      <c r="AJ91" s="20">
        <v>0</v>
      </c>
      <c r="AK91" s="20">
        <v>0</v>
      </c>
      <c r="AL91" s="20">
        <v>2</v>
      </c>
      <c r="AM91" s="20">
        <v>0</v>
      </c>
      <c r="AN91" s="20">
        <v>0</v>
      </c>
      <c r="AO91" s="20">
        <v>2</v>
      </c>
      <c r="AP91" s="20">
        <v>0</v>
      </c>
      <c r="AQ91" s="20">
        <v>0</v>
      </c>
      <c r="AR91" s="20">
        <v>0</v>
      </c>
      <c r="AS91" s="20">
        <v>0</v>
      </c>
      <c r="AT91" s="23">
        <v>0</v>
      </c>
      <c r="AU91" s="21">
        <v>0</v>
      </c>
      <c r="AV91" s="36">
        <f>D91/$C91</f>
        <v>40</v>
      </c>
      <c r="AW91" s="66">
        <f>E91/$C91</f>
        <v>8</v>
      </c>
      <c r="AX91" s="66">
        <f>F91/$C91</f>
        <v>0</v>
      </c>
      <c r="AY91" s="66">
        <f>G91/$C91</f>
        <v>8</v>
      </c>
      <c r="AZ91" s="66">
        <f>H91/$C91</f>
        <v>0</v>
      </c>
      <c r="BA91" s="23">
        <f>I91</f>
        <v>0.5</v>
      </c>
      <c r="BB91" s="23">
        <f>J91</f>
        <v>0.5</v>
      </c>
      <c r="BC91" s="23">
        <f>K91</f>
        <v>0</v>
      </c>
      <c r="BD91" s="66">
        <f>L91/$C91</f>
        <v>1</v>
      </c>
      <c r="BE91" s="66">
        <f>M91/$C91</f>
        <v>6</v>
      </c>
      <c r="BF91" s="66">
        <f>N91/$C91</f>
        <v>3</v>
      </c>
      <c r="BG91" s="23">
        <f>O91</f>
        <v>0.66666666666666663</v>
      </c>
      <c r="BH91" s="66">
        <f>P91/$C91</f>
        <v>1</v>
      </c>
      <c r="BI91" s="66">
        <f>Q91/$C91</f>
        <v>2</v>
      </c>
      <c r="BJ91" s="66">
        <f>R91/$C91</f>
        <v>2</v>
      </c>
      <c r="BK91" s="66">
        <f>S91/$C91</f>
        <v>0</v>
      </c>
      <c r="BL91" s="66">
        <f>T91/$C91</f>
        <v>0</v>
      </c>
      <c r="BM91" s="66">
        <f>U91/$C91</f>
        <v>0</v>
      </c>
      <c r="BN91" s="66">
        <f>V91/$C91</f>
        <v>0</v>
      </c>
      <c r="BO91" s="66">
        <f>W91/$C91</f>
        <v>6</v>
      </c>
      <c r="BP91" s="66">
        <f>X91/$C91</f>
        <v>0</v>
      </c>
      <c r="BQ91" s="66">
        <f>Y91/$C91</f>
        <v>0</v>
      </c>
      <c r="BR91" s="66">
        <f>Z91/$C91</f>
        <v>0</v>
      </c>
      <c r="BS91" s="23">
        <f>AA91</f>
        <v>0</v>
      </c>
      <c r="BT91" s="66">
        <f>AB91/$C91</f>
        <v>1</v>
      </c>
      <c r="BU91" s="66">
        <f>AC91/$C91</f>
        <v>1</v>
      </c>
      <c r="BV91" s="66">
        <f>AD91/$C91</f>
        <v>0</v>
      </c>
      <c r="BW91" s="66">
        <f>AE91/$C91</f>
        <v>0</v>
      </c>
      <c r="BX91" s="66">
        <f>AF91/$C91</f>
        <v>4</v>
      </c>
      <c r="BY91" s="66">
        <f>AG91/$C91</f>
        <v>0</v>
      </c>
      <c r="BZ91" s="66">
        <f>AH91/$C91</f>
        <v>2</v>
      </c>
      <c r="CA91" s="66">
        <f>AI91/$C91</f>
        <v>0</v>
      </c>
      <c r="CB91" s="66">
        <f>AJ91/$C91</f>
        <v>0</v>
      </c>
      <c r="CC91" s="66">
        <f>AK91/$C91</f>
        <v>0</v>
      </c>
      <c r="CD91" s="66">
        <f>AL91/$C91</f>
        <v>2</v>
      </c>
      <c r="CE91" s="66">
        <f>AM91/$C91</f>
        <v>0</v>
      </c>
      <c r="CF91" s="66">
        <f>AN91/$C91</f>
        <v>0</v>
      </c>
      <c r="CG91" s="66">
        <f>AO91/$C91</f>
        <v>2</v>
      </c>
      <c r="CH91" s="66">
        <f>AP91/$C91</f>
        <v>0</v>
      </c>
      <c r="CI91" s="66">
        <f>AQ91/$C91</f>
        <v>0</v>
      </c>
      <c r="CJ91" s="66">
        <f>AR91/$C91</f>
        <v>0</v>
      </c>
      <c r="CK91" s="66">
        <f>AS91/$C91</f>
        <v>0</v>
      </c>
      <c r="CL91" s="23">
        <f>AT91</f>
        <v>0</v>
      </c>
      <c r="CM91" s="67">
        <f>AU91/$C91</f>
        <v>0</v>
      </c>
    </row>
    <row r="92" spans="1:91" ht="24" customHeight="1" x14ac:dyDescent="0.2">
      <c r="A92" s="19" t="s">
        <v>66</v>
      </c>
      <c r="B92" s="10" t="s">
        <v>233</v>
      </c>
      <c r="C92" s="10">
        <v>1</v>
      </c>
      <c r="D92" s="11">
        <v>39</v>
      </c>
      <c r="E92" s="20">
        <v>5</v>
      </c>
      <c r="F92" s="20">
        <v>3</v>
      </c>
      <c r="G92" s="20">
        <v>8</v>
      </c>
      <c r="H92" s="39">
        <v>0</v>
      </c>
      <c r="I92" s="42">
        <v>0.625</v>
      </c>
      <c r="J92" s="43">
        <v>0.6</v>
      </c>
      <c r="K92" s="43">
        <v>0.66666666666666663</v>
      </c>
      <c r="L92" s="20">
        <v>2</v>
      </c>
      <c r="M92" s="20">
        <v>3</v>
      </c>
      <c r="N92" s="20">
        <v>5</v>
      </c>
      <c r="O92" s="23">
        <v>0.375</v>
      </c>
      <c r="P92" s="20">
        <v>1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2</v>
      </c>
      <c r="W92" s="20">
        <v>3</v>
      </c>
      <c r="X92" s="20">
        <v>3</v>
      </c>
      <c r="Y92" s="20">
        <v>0</v>
      </c>
      <c r="Z92" s="20">
        <v>0</v>
      </c>
      <c r="AA92" s="23">
        <v>0</v>
      </c>
      <c r="AB92" s="20">
        <v>1</v>
      </c>
      <c r="AC92" s="20">
        <v>0</v>
      </c>
      <c r="AD92" s="20">
        <v>1</v>
      </c>
      <c r="AE92" s="20">
        <v>0</v>
      </c>
      <c r="AF92" s="20">
        <v>6</v>
      </c>
      <c r="AG92" s="20">
        <v>3</v>
      </c>
      <c r="AH92" s="20">
        <v>1</v>
      </c>
      <c r="AI92" s="20">
        <v>0</v>
      </c>
      <c r="AJ92" s="20">
        <v>0</v>
      </c>
      <c r="AK92" s="20">
        <v>0</v>
      </c>
      <c r="AL92" s="20">
        <v>2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1</v>
      </c>
      <c r="AT92" s="23">
        <v>0</v>
      </c>
      <c r="AU92" s="21">
        <v>0</v>
      </c>
      <c r="AV92" s="36">
        <f>D92/$C92</f>
        <v>39</v>
      </c>
      <c r="AW92" s="66">
        <f>E92/$C92</f>
        <v>5</v>
      </c>
      <c r="AX92" s="66">
        <f>F92/$C92</f>
        <v>3</v>
      </c>
      <c r="AY92" s="66">
        <f>G92/$C92</f>
        <v>8</v>
      </c>
      <c r="AZ92" s="66">
        <f>H92/$C92</f>
        <v>0</v>
      </c>
      <c r="BA92" s="23">
        <f>I92</f>
        <v>0.625</v>
      </c>
      <c r="BB92" s="23">
        <f>J92</f>
        <v>0.6</v>
      </c>
      <c r="BC92" s="23">
        <f>K92</f>
        <v>0.66666666666666663</v>
      </c>
      <c r="BD92" s="66">
        <f>L92/$C92</f>
        <v>2</v>
      </c>
      <c r="BE92" s="66">
        <f>M92/$C92</f>
        <v>3</v>
      </c>
      <c r="BF92" s="66">
        <f>N92/$C92</f>
        <v>5</v>
      </c>
      <c r="BG92" s="23">
        <f>O92</f>
        <v>0.375</v>
      </c>
      <c r="BH92" s="66">
        <f>P92/$C92</f>
        <v>1</v>
      </c>
      <c r="BI92" s="66">
        <f>Q92/$C92</f>
        <v>0</v>
      </c>
      <c r="BJ92" s="66">
        <f>R92/$C92</f>
        <v>0</v>
      </c>
      <c r="BK92" s="66">
        <f>S92/$C92</f>
        <v>0</v>
      </c>
      <c r="BL92" s="66">
        <f>T92/$C92</f>
        <v>0</v>
      </c>
      <c r="BM92" s="66">
        <f>U92/$C92</f>
        <v>0</v>
      </c>
      <c r="BN92" s="66">
        <f>V92/$C92</f>
        <v>2</v>
      </c>
      <c r="BO92" s="66">
        <f>W92/$C92</f>
        <v>3</v>
      </c>
      <c r="BP92" s="66">
        <f>X92/$C92</f>
        <v>3</v>
      </c>
      <c r="BQ92" s="66">
        <f>Y92/$C92</f>
        <v>0</v>
      </c>
      <c r="BR92" s="66">
        <f>Z92/$C92</f>
        <v>0</v>
      </c>
      <c r="BS92" s="23">
        <f>AA92</f>
        <v>0</v>
      </c>
      <c r="BT92" s="66">
        <f>AB92/$C92</f>
        <v>1</v>
      </c>
      <c r="BU92" s="66">
        <f>AC92/$C92</f>
        <v>0</v>
      </c>
      <c r="BV92" s="66">
        <f>AD92/$C92</f>
        <v>1</v>
      </c>
      <c r="BW92" s="66">
        <f>AE92/$C92</f>
        <v>0</v>
      </c>
      <c r="BX92" s="66">
        <f>AF92/$C92</f>
        <v>6</v>
      </c>
      <c r="BY92" s="66">
        <f>AG92/$C92</f>
        <v>3</v>
      </c>
      <c r="BZ92" s="66">
        <f>AH92/$C92</f>
        <v>1</v>
      </c>
      <c r="CA92" s="66">
        <f>AI92/$C92</f>
        <v>0</v>
      </c>
      <c r="CB92" s="66">
        <f>AJ92/$C92</f>
        <v>0</v>
      </c>
      <c r="CC92" s="66">
        <f>AK92/$C92</f>
        <v>0</v>
      </c>
      <c r="CD92" s="66">
        <f>AL92/$C92</f>
        <v>2</v>
      </c>
      <c r="CE92" s="66">
        <f>AM92/$C92</f>
        <v>0</v>
      </c>
      <c r="CF92" s="66">
        <f>AN92/$C92</f>
        <v>0</v>
      </c>
      <c r="CG92" s="66">
        <f>AO92/$C92</f>
        <v>0</v>
      </c>
      <c r="CH92" s="66">
        <f>AP92/$C92</f>
        <v>0</v>
      </c>
      <c r="CI92" s="66">
        <f>AQ92/$C92</f>
        <v>0</v>
      </c>
      <c r="CJ92" s="66">
        <f>AR92/$C92</f>
        <v>0</v>
      </c>
      <c r="CK92" s="66">
        <f>AS92/$C92</f>
        <v>1</v>
      </c>
      <c r="CL92" s="23">
        <f>AT92</f>
        <v>0</v>
      </c>
      <c r="CM92" s="67">
        <f>AU92/$C92</f>
        <v>0</v>
      </c>
    </row>
    <row r="93" spans="1:91" ht="24" customHeight="1" x14ac:dyDescent="0.2">
      <c r="A93" s="19" t="s">
        <v>62</v>
      </c>
      <c r="B93" s="10" t="s">
        <v>193</v>
      </c>
      <c r="C93" s="10">
        <v>1</v>
      </c>
      <c r="D93" s="11">
        <v>29</v>
      </c>
      <c r="E93" s="20">
        <v>5</v>
      </c>
      <c r="F93" s="20">
        <v>3</v>
      </c>
      <c r="G93" s="20">
        <v>8</v>
      </c>
      <c r="H93" s="39">
        <v>1</v>
      </c>
      <c r="I93" s="42">
        <v>0.375</v>
      </c>
      <c r="J93" s="43">
        <v>0.6</v>
      </c>
      <c r="K93" s="43">
        <v>0</v>
      </c>
      <c r="L93" s="20">
        <v>2</v>
      </c>
      <c r="M93" s="20">
        <v>5</v>
      </c>
      <c r="N93" s="20">
        <v>3</v>
      </c>
      <c r="O93" s="23">
        <v>0.625</v>
      </c>
      <c r="P93" s="20">
        <v>6</v>
      </c>
      <c r="Q93" s="20">
        <v>1</v>
      </c>
      <c r="R93" s="20">
        <v>1</v>
      </c>
      <c r="S93" s="20">
        <v>0</v>
      </c>
      <c r="T93" s="20">
        <v>0</v>
      </c>
      <c r="U93" s="20">
        <v>0</v>
      </c>
      <c r="V93" s="20">
        <v>0</v>
      </c>
      <c r="W93" s="20">
        <v>5</v>
      </c>
      <c r="X93" s="20">
        <v>0</v>
      </c>
      <c r="Y93" s="20">
        <v>0</v>
      </c>
      <c r="Z93" s="20">
        <v>0</v>
      </c>
      <c r="AA93" s="23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2</v>
      </c>
      <c r="AG93" s="20">
        <v>0</v>
      </c>
      <c r="AH93" s="20">
        <v>2</v>
      </c>
      <c r="AI93" s="20">
        <v>2</v>
      </c>
      <c r="AJ93" s="20">
        <v>0</v>
      </c>
      <c r="AK93" s="20">
        <v>0</v>
      </c>
      <c r="AL93" s="20">
        <v>1</v>
      </c>
      <c r="AM93" s="20">
        <v>0</v>
      </c>
      <c r="AN93" s="20">
        <v>0</v>
      </c>
      <c r="AO93" s="20">
        <v>0</v>
      </c>
      <c r="AP93" s="20">
        <v>3</v>
      </c>
      <c r="AQ93" s="20">
        <v>0</v>
      </c>
      <c r="AR93" s="20">
        <v>0</v>
      </c>
      <c r="AS93" s="20">
        <v>0</v>
      </c>
      <c r="AT93" s="23">
        <v>0</v>
      </c>
      <c r="AU93" s="21">
        <v>0</v>
      </c>
      <c r="AV93" s="36">
        <f>D93/$C93</f>
        <v>29</v>
      </c>
      <c r="AW93" s="36">
        <f>E93/$C93</f>
        <v>5</v>
      </c>
      <c r="AX93" s="36">
        <f>F93/$C93</f>
        <v>3</v>
      </c>
      <c r="AY93" s="36">
        <f>G93/$C93</f>
        <v>8</v>
      </c>
      <c r="AZ93" s="36">
        <f>H93/$C93</f>
        <v>1</v>
      </c>
      <c r="BA93" s="23">
        <f>I93</f>
        <v>0.375</v>
      </c>
      <c r="BB93" s="23">
        <f>J93</f>
        <v>0.6</v>
      </c>
      <c r="BC93" s="23">
        <f>K93</f>
        <v>0</v>
      </c>
      <c r="BD93" s="36">
        <f>L93/$C93</f>
        <v>2</v>
      </c>
      <c r="BE93" s="36">
        <f>M93/$C93</f>
        <v>5</v>
      </c>
      <c r="BF93" s="36">
        <f>N93/$C93</f>
        <v>3</v>
      </c>
      <c r="BG93" s="23">
        <f>O93</f>
        <v>0.625</v>
      </c>
      <c r="BH93" s="36">
        <f>P93/$C93</f>
        <v>6</v>
      </c>
      <c r="BI93" s="36">
        <f>Q93/$C93</f>
        <v>1</v>
      </c>
      <c r="BJ93" s="36">
        <f>R93/$C93</f>
        <v>1</v>
      </c>
      <c r="BK93" s="36">
        <f>S93/$C93</f>
        <v>0</v>
      </c>
      <c r="BL93" s="36">
        <f>T93/$C93</f>
        <v>0</v>
      </c>
      <c r="BM93" s="36">
        <f>U93/$C93</f>
        <v>0</v>
      </c>
      <c r="BN93" s="36">
        <f>V93/$C93</f>
        <v>0</v>
      </c>
      <c r="BO93" s="36">
        <f>W93/$C93</f>
        <v>5</v>
      </c>
      <c r="BP93" s="36">
        <f>X93/$C93</f>
        <v>0</v>
      </c>
      <c r="BQ93" s="36">
        <f>Y93/$C93</f>
        <v>0</v>
      </c>
      <c r="BR93" s="36">
        <f>Z93/$C93</f>
        <v>0</v>
      </c>
      <c r="BS93" s="23">
        <f>AA93</f>
        <v>0</v>
      </c>
      <c r="BT93" s="36">
        <f>AB93/$C93</f>
        <v>0</v>
      </c>
      <c r="BU93" s="36">
        <f>AC93/$C93</f>
        <v>0</v>
      </c>
      <c r="BV93" s="36">
        <f>AD93/$C93</f>
        <v>0</v>
      </c>
      <c r="BW93" s="36">
        <f>AE93/$C93</f>
        <v>0</v>
      </c>
      <c r="BX93" s="36">
        <f>AF93/$C93</f>
        <v>2</v>
      </c>
      <c r="BY93" s="36">
        <f>AG93/$C93</f>
        <v>0</v>
      </c>
      <c r="BZ93" s="36">
        <f>AH93/$C93</f>
        <v>2</v>
      </c>
      <c r="CA93" s="36">
        <f>AI93/$C93</f>
        <v>2</v>
      </c>
      <c r="CB93" s="36">
        <f>AJ93/$C93</f>
        <v>0</v>
      </c>
      <c r="CC93" s="36">
        <f>AK93/$C93</f>
        <v>0</v>
      </c>
      <c r="CD93" s="36">
        <f>AL93/$C93</f>
        <v>1</v>
      </c>
      <c r="CE93" s="36">
        <f>AM93/$C93</f>
        <v>0</v>
      </c>
      <c r="CF93" s="36">
        <f>AN93/$C93</f>
        <v>0</v>
      </c>
      <c r="CG93" s="36">
        <f>AO93/$C93</f>
        <v>0</v>
      </c>
      <c r="CH93" s="36">
        <f>AP93/$C93</f>
        <v>3</v>
      </c>
      <c r="CI93" s="36">
        <f>AQ93/$C93</f>
        <v>0</v>
      </c>
      <c r="CJ93" s="36">
        <f>AR93/$C93</f>
        <v>0</v>
      </c>
      <c r="CK93" s="36">
        <f>AS93/$C93</f>
        <v>0</v>
      </c>
      <c r="CL93" s="23">
        <f>AT93</f>
        <v>0</v>
      </c>
      <c r="CM93" s="65">
        <f>AU93/$C93</f>
        <v>0</v>
      </c>
    </row>
    <row r="94" spans="1:91" ht="24" customHeight="1" x14ac:dyDescent="0.2">
      <c r="A94" s="19" t="s">
        <v>62</v>
      </c>
      <c r="B94" s="10" t="s">
        <v>119</v>
      </c>
      <c r="C94" s="10">
        <v>1</v>
      </c>
      <c r="D94" s="11">
        <v>24</v>
      </c>
      <c r="E94" s="20">
        <v>7</v>
      </c>
      <c r="F94" s="20">
        <v>1</v>
      </c>
      <c r="G94" s="20">
        <v>8</v>
      </c>
      <c r="H94" s="39">
        <v>0</v>
      </c>
      <c r="I94" s="42">
        <v>0.5</v>
      </c>
      <c r="J94" s="43">
        <v>0.42857142857142855</v>
      </c>
      <c r="K94" s="43">
        <v>1</v>
      </c>
      <c r="L94" s="20">
        <v>3</v>
      </c>
      <c r="M94" s="20">
        <v>1</v>
      </c>
      <c r="N94" s="20">
        <v>4</v>
      </c>
      <c r="O94" s="23">
        <v>0.2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1</v>
      </c>
      <c r="W94" s="20">
        <v>1</v>
      </c>
      <c r="X94" s="20">
        <v>0</v>
      </c>
      <c r="Y94" s="20">
        <v>0</v>
      </c>
      <c r="Z94" s="20">
        <v>0</v>
      </c>
      <c r="AA94" s="23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3</v>
      </c>
      <c r="AP94" s="20">
        <v>0</v>
      </c>
      <c r="AQ94" s="20">
        <v>0</v>
      </c>
      <c r="AR94" s="20">
        <v>1</v>
      </c>
      <c r="AS94" s="20">
        <v>1</v>
      </c>
      <c r="AT94" s="23">
        <v>0</v>
      </c>
      <c r="AU94" s="21">
        <v>1</v>
      </c>
      <c r="AV94" s="36">
        <f>D94/$C94</f>
        <v>24</v>
      </c>
      <c r="AW94" s="66">
        <f>E94/$C94</f>
        <v>7</v>
      </c>
      <c r="AX94" s="66">
        <f>F94/$C94</f>
        <v>1</v>
      </c>
      <c r="AY94" s="66">
        <f>G94/$C94</f>
        <v>8</v>
      </c>
      <c r="AZ94" s="66">
        <f>H94/$C94</f>
        <v>0</v>
      </c>
      <c r="BA94" s="23">
        <f>I94</f>
        <v>0.5</v>
      </c>
      <c r="BB94" s="23">
        <f>J94</f>
        <v>0.42857142857142855</v>
      </c>
      <c r="BC94" s="23">
        <f>K94</f>
        <v>1</v>
      </c>
      <c r="BD94" s="66">
        <f>L94/$C94</f>
        <v>3</v>
      </c>
      <c r="BE94" s="66">
        <f>M94/$C94</f>
        <v>1</v>
      </c>
      <c r="BF94" s="66">
        <f>N94/$C94</f>
        <v>4</v>
      </c>
      <c r="BG94" s="23">
        <f>O94</f>
        <v>0.2</v>
      </c>
      <c r="BH94" s="66">
        <f>P94/$C94</f>
        <v>0</v>
      </c>
      <c r="BI94" s="66">
        <f>Q94/$C94</f>
        <v>0</v>
      </c>
      <c r="BJ94" s="66">
        <f>R94/$C94</f>
        <v>0</v>
      </c>
      <c r="BK94" s="66">
        <f>S94/$C94</f>
        <v>0</v>
      </c>
      <c r="BL94" s="66">
        <f>T94/$C94</f>
        <v>0</v>
      </c>
      <c r="BM94" s="66">
        <f>U94/$C94</f>
        <v>0</v>
      </c>
      <c r="BN94" s="66">
        <f>V94/$C94</f>
        <v>1</v>
      </c>
      <c r="BO94" s="66">
        <f>W94/$C94</f>
        <v>1</v>
      </c>
      <c r="BP94" s="66">
        <f>X94/$C94</f>
        <v>0</v>
      </c>
      <c r="BQ94" s="66">
        <f>Y94/$C94</f>
        <v>0</v>
      </c>
      <c r="BR94" s="66">
        <f>Z94/$C94</f>
        <v>0</v>
      </c>
      <c r="BS94" s="23">
        <f>AA94</f>
        <v>0</v>
      </c>
      <c r="BT94" s="66">
        <f>AB94/$C94</f>
        <v>0</v>
      </c>
      <c r="BU94" s="66">
        <f>AC94/$C94</f>
        <v>0</v>
      </c>
      <c r="BV94" s="66">
        <f>AD94/$C94</f>
        <v>0</v>
      </c>
      <c r="BW94" s="66">
        <f>AE94/$C94</f>
        <v>0</v>
      </c>
      <c r="BX94" s="66">
        <f>AF94/$C94</f>
        <v>0</v>
      </c>
      <c r="BY94" s="66">
        <f>AG94/$C94</f>
        <v>0</v>
      </c>
      <c r="BZ94" s="66">
        <f>AH94/$C94</f>
        <v>0</v>
      </c>
      <c r="CA94" s="66">
        <f>AI94/$C94</f>
        <v>0</v>
      </c>
      <c r="CB94" s="66">
        <f>AJ94/$C94</f>
        <v>0</v>
      </c>
      <c r="CC94" s="66">
        <f>AK94/$C94</f>
        <v>0</v>
      </c>
      <c r="CD94" s="66">
        <f>AL94/$C94</f>
        <v>0</v>
      </c>
      <c r="CE94" s="66">
        <f>AM94/$C94</f>
        <v>0</v>
      </c>
      <c r="CF94" s="66">
        <f>AN94/$C94</f>
        <v>0</v>
      </c>
      <c r="CG94" s="66">
        <f>AO94/$C94</f>
        <v>3</v>
      </c>
      <c r="CH94" s="66">
        <f>AP94/$C94</f>
        <v>0</v>
      </c>
      <c r="CI94" s="66">
        <f>AQ94/$C94</f>
        <v>0</v>
      </c>
      <c r="CJ94" s="66">
        <f>AR94/$C94</f>
        <v>1</v>
      </c>
      <c r="CK94" s="66">
        <f>AS94/$C94</f>
        <v>1</v>
      </c>
      <c r="CL94" s="23">
        <f>AT94</f>
        <v>0</v>
      </c>
      <c r="CM94" s="67">
        <f>AU94/$C94</f>
        <v>1</v>
      </c>
    </row>
    <row r="95" spans="1:91" ht="24" customHeight="1" x14ac:dyDescent="0.2">
      <c r="A95" s="19" t="s">
        <v>65</v>
      </c>
      <c r="B95" s="10" t="s">
        <v>200</v>
      </c>
      <c r="C95" s="10">
        <v>2</v>
      </c>
      <c r="D95" s="11">
        <v>27</v>
      </c>
      <c r="E95" s="20">
        <v>6</v>
      </c>
      <c r="F95" s="20">
        <v>2</v>
      </c>
      <c r="G95" s="20">
        <v>8</v>
      </c>
      <c r="H95" s="39">
        <v>0</v>
      </c>
      <c r="I95" s="42">
        <v>0.125</v>
      </c>
      <c r="J95" s="43">
        <v>0.16666666666666666</v>
      </c>
      <c r="K95" s="43">
        <v>0</v>
      </c>
      <c r="L95" s="20">
        <v>1</v>
      </c>
      <c r="M95" s="20">
        <v>6</v>
      </c>
      <c r="N95" s="20">
        <v>2</v>
      </c>
      <c r="O95" s="23">
        <v>0.75</v>
      </c>
      <c r="P95" s="20">
        <v>1</v>
      </c>
      <c r="Q95" s="20">
        <v>1</v>
      </c>
      <c r="R95" s="20">
        <v>1</v>
      </c>
      <c r="S95" s="20">
        <v>0</v>
      </c>
      <c r="T95" s="20">
        <v>0</v>
      </c>
      <c r="U95" s="20">
        <v>0</v>
      </c>
      <c r="V95" s="20">
        <v>1</v>
      </c>
      <c r="W95" s="20">
        <v>6</v>
      </c>
      <c r="X95" s="20">
        <v>1</v>
      </c>
      <c r="Y95" s="20">
        <v>0</v>
      </c>
      <c r="Z95" s="20">
        <v>0</v>
      </c>
      <c r="AA95" s="23">
        <v>0</v>
      </c>
      <c r="AB95" s="20">
        <v>1</v>
      </c>
      <c r="AC95" s="20">
        <v>1</v>
      </c>
      <c r="AD95" s="20">
        <v>0</v>
      </c>
      <c r="AE95" s="20">
        <v>0</v>
      </c>
      <c r="AF95" s="20">
        <v>2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2</v>
      </c>
      <c r="AM95" s="20">
        <v>0</v>
      </c>
      <c r="AN95" s="20">
        <v>0</v>
      </c>
      <c r="AO95" s="20">
        <v>2</v>
      </c>
      <c r="AP95" s="20">
        <v>0</v>
      </c>
      <c r="AQ95" s="20">
        <v>0</v>
      </c>
      <c r="AR95" s="20">
        <v>0</v>
      </c>
      <c r="AS95" s="20">
        <v>0</v>
      </c>
      <c r="AT95" s="23">
        <v>0</v>
      </c>
      <c r="AU95" s="21">
        <v>0</v>
      </c>
      <c r="AV95" s="36">
        <f>D95/$C95</f>
        <v>13.5</v>
      </c>
      <c r="AW95" s="66">
        <f>E95/$C95</f>
        <v>3</v>
      </c>
      <c r="AX95" s="66">
        <f>F95/$C95</f>
        <v>1</v>
      </c>
      <c r="AY95" s="66">
        <f>G95/$C95</f>
        <v>4</v>
      </c>
      <c r="AZ95" s="66">
        <f>H95/$C95</f>
        <v>0</v>
      </c>
      <c r="BA95" s="23">
        <f>I95</f>
        <v>0.125</v>
      </c>
      <c r="BB95" s="23">
        <f>J95</f>
        <v>0.16666666666666666</v>
      </c>
      <c r="BC95" s="23">
        <f>K95</f>
        <v>0</v>
      </c>
      <c r="BD95" s="66">
        <f>L95/$C95</f>
        <v>0.5</v>
      </c>
      <c r="BE95" s="66">
        <f>M95/$C95</f>
        <v>3</v>
      </c>
      <c r="BF95" s="66">
        <f>N95/$C95</f>
        <v>1</v>
      </c>
      <c r="BG95" s="23">
        <f>O95</f>
        <v>0.75</v>
      </c>
      <c r="BH95" s="66">
        <f>P95/$C95</f>
        <v>0.5</v>
      </c>
      <c r="BI95" s="66">
        <f>Q95/$C95</f>
        <v>0.5</v>
      </c>
      <c r="BJ95" s="66">
        <f>R95/$C95</f>
        <v>0.5</v>
      </c>
      <c r="BK95" s="66">
        <f>S95/$C95</f>
        <v>0</v>
      </c>
      <c r="BL95" s="66">
        <f>T95/$C95</f>
        <v>0</v>
      </c>
      <c r="BM95" s="66">
        <f>U95/$C95</f>
        <v>0</v>
      </c>
      <c r="BN95" s="66">
        <f>V95/$C95</f>
        <v>0.5</v>
      </c>
      <c r="BO95" s="66">
        <f>W95/$C95</f>
        <v>3</v>
      </c>
      <c r="BP95" s="66">
        <f>X95/$C95</f>
        <v>0.5</v>
      </c>
      <c r="BQ95" s="66">
        <f>Y95/$C95</f>
        <v>0</v>
      </c>
      <c r="BR95" s="66">
        <f>Z95/$C95</f>
        <v>0</v>
      </c>
      <c r="BS95" s="23">
        <f>AA95</f>
        <v>0</v>
      </c>
      <c r="BT95" s="66">
        <f>AB95/$C95</f>
        <v>0.5</v>
      </c>
      <c r="BU95" s="66">
        <f>AC95/$C95</f>
        <v>0.5</v>
      </c>
      <c r="BV95" s="66">
        <f>AD95/$C95</f>
        <v>0</v>
      </c>
      <c r="BW95" s="66">
        <f>AE95/$C95</f>
        <v>0</v>
      </c>
      <c r="BX95" s="66">
        <f>AF95/$C95</f>
        <v>1</v>
      </c>
      <c r="BY95" s="66">
        <f>AG95/$C95</f>
        <v>0</v>
      </c>
      <c r="BZ95" s="66">
        <f>AH95/$C95</f>
        <v>0</v>
      </c>
      <c r="CA95" s="66">
        <f>AI95/$C95</f>
        <v>0</v>
      </c>
      <c r="CB95" s="66">
        <f>AJ95/$C95</f>
        <v>0</v>
      </c>
      <c r="CC95" s="66">
        <f>AK95/$C95</f>
        <v>0</v>
      </c>
      <c r="CD95" s="66">
        <f>AL95/$C95</f>
        <v>1</v>
      </c>
      <c r="CE95" s="66">
        <f>AM95/$C95</f>
        <v>0</v>
      </c>
      <c r="CF95" s="66">
        <f>AN95/$C95</f>
        <v>0</v>
      </c>
      <c r="CG95" s="66">
        <f>AO95/$C95</f>
        <v>1</v>
      </c>
      <c r="CH95" s="66">
        <f>AP95/$C95</f>
        <v>0</v>
      </c>
      <c r="CI95" s="66">
        <f>AQ95/$C95</f>
        <v>0</v>
      </c>
      <c r="CJ95" s="66">
        <f>AR95/$C95</f>
        <v>0</v>
      </c>
      <c r="CK95" s="66">
        <f>AS95/$C95</f>
        <v>0</v>
      </c>
      <c r="CL95" s="23">
        <f>AT95</f>
        <v>0</v>
      </c>
      <c r="CM95" s="67">
        <f>AU95/$C95</f>
        <v>0</v>
      </c>
    </row>
    <row r="96" spans="1:91" ht="24" customHeight="1" x14ac:dyDescent="0.2">
      <c r="A96" s="19" t="s">
        <v>64</v>
      </c>
      <c r="B96" s="10" t="s">
        <v>197</v>
      </c>
      <c r="C96" s="10">
        <v>3</v>
      </c>
      <c r="D96" s="11">
        <v>27</v>
      </c>
      <c r="E96" s="20">
        <v>6</v>
      </c>
      <c r="F96" s="20">
        <v>2</v>
      </c>
      <c r="G96" s="20">
        <v>8</v>
      </c>
      <c r="H96" s="39">
        <v>0</v>
      </c>
      <c r="I96" s="42">
        <v>0.375</v>
      </c>
      <c r="J96" s="43">
        <v>0.33333333333333331</v>
      </c>
      <c r="K96" s="43">
        <v>0.5</v>
      </c>
      <c r="L96" s="20">
        <v>0</v>
      </c>
      <c r="M96" s="20">
        <v>2</v>
      </c>
      <c r="N96" s="20">
        <v>3</v>
      </c>
      <c r="O96" s="23">
        <v>0.4</v>
      </c>
      <c r="P96" s="20">
        <v>4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3</v>
      </c>
      <c r="W96" s="20">
        <v>1</v>
      </c>
      <c r="X96" s="20">
        <v>0</v>
      </c>
      <c r="Y96" s="20">
        <v>0</v>
      </c>
      <c r="Z96" s="20">
        <v>0</v>
      </c>
      <c r="AA96" s="23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3</v>
      </c>
      <c r="AG96" s="20">
        <v>0</v>
      </c>
      <c r="AH96" s="20">
        <v>5</v>
      </c>
      <c r="AI96" s="20">
        <v>0</v>
      </c>
      <c r="AJ96" s="20">
        <v>0</v>
      </c>
      <c r="AK96" s="20">
        <v>2</v>
      </c>
      <c r="AL96" s="20">
        <v>3</v>
      </c>
      <c r="AM96" s="20">
        <v>0</v>
      </c>
      <c r="AN96" s="20">
        <v>0</v>
      </c>
      <c r="AO96" s="20">
        <v>1</v>
      </c>
      <c r="AP96" s="20">
        <v>1</v>
      </c>
      <c r="AQ96" s="20">
        <v>0</v>
      </c>
      <c r="AR96" s="20">
        <v>0</v>
      </c>
      <c r="AS96" s="20">
        <v>0</v>
      </c>
      <c r="AT96" s="23">
        <v>0</v>
      </c>
      <c r="AU96" s="21">
        <v>0</v>
      </c>
      <c r="AV96" s="36">
        <f>D96/$C96</f>
        <v>9</v>
      </c>
      <c r="AW96" s="66">
        <f>E96/$C96</f>
        <v>2</v>
      </c>
      <c r="AX96" s="66">
        <f>F96/$C96</f>
        <v>0.66666666666666663</v>
      </c>
      <c r="AY96" s="66">
        <f>G96/$C96</f>
        <v>2.6666666666666665</v>
      </c>
      <c r="AZ96" s="66">
        <f>H96/$C96</f>
        <v>0</v>
      </c>
      <c r="BA96" s="23">
        <f>I96</f>
        <v>0.375</v>
      </c>
      <c r="BB96" s="23">
        <f>J96</f>
        <v>0.33333333333333331</v>
      </c>
      <c r="BC96" s="23">
        <f>K96</f>
        <v>0.5</v>
      </c>
      <c r="BD96" s="66">
        <f>L96/$C96</f>
        <v>0</v>
      </c>
      <c r="BE96" s="66">
        <f>M96/$C96</f>
        <v>0.66666666666666663</v>
      </c>
      <c r="BF96" s="66">
        <f>N96/$C96</f>
        <v>1</v>
      </c>
      <c r="BG96" s="23">
        <f>O96</f>
        <v>0.4</v>
      </c>
      <c r="BH96" s="66">
        <f>P96/$C96</f>
        <v>1.3333333333333333</v>
      </c>
      <c r="BI96" s="66">
        <f>Q96/$C96</f>
        <v>0</v>
      </c>
      <c r="BJ96" s="66">
        <f>R96/$C96</f>
        <v>0</v>
      </c>
      <c r="BK96" s="66">
        <f>S96/$C96</f>
        <v>0</v>
      </c>
      <c r="BL96" s="66">
        <f>T96/$C96</f>
        <v>0</v>
      </c>
      <c r="BM96" s="66">
        <f>U96/$C96</f>
        <v>0</v>
      </c>
      <c r="BN96" s="66">
        <f>V96/$C96</f>
        <v>1</v>
      </c>
      <c r="BO96" s="66">
        <f>W96/$C96</f>
        <v>0.33333333333333331</v>
      </c>
      <c r="BP96" s="66">
        <f>X96/$C96</f>
        <v>0</v>
      </c>
      <c r="BQ96" s="66">
        <f>Y96/$C96</f>
        <v>0</v>
      </c>
      <c r="BR96" s="66">
        <f>Z96/$C96</f>
        <v>0</v>
      </c>
      <c r="BS96" s="23">
        <f>AA96</f>
        <v>0</v>
      </c>
      <c r="BT96" s="66">
        <f>AB96/$C96</f>
        <v>0</v>
      </c>
      <c r="BU96" s="66">
        <f>AC96/$C96</f>
        <v>0</v>
      </c>
      <c r="BV96" s="66">
        <f>AD96/$C96</f>
        <v>0</v>
      </c>
      <c r="BW96" s="66">
        <f>AE96/$C96</f>
        <v>0</v>
      </c>
      <c r="BX96" s="66">
        <f>AF96/$C96</f>
        <v>1</v>
      </c>
      <c r="BY96" s="66">
        <f>AG96/$C96</f>
        <v>0</v>
      </c>
      <c r="BZ96" s="66">
        <f>AH96/$C96</f>
        <v>1.6666666666666667</v>
      </c>
      <c r="CA96" s="66">
        <f>AI96/$C96</f>
        <v>0</v>
      </c>
      <c r="CB96" s="66">
        <f>AJ96/$C96</f>
        <v>0</v>
      </c>
      <c r="CC96" s="66">
        <f>AK96/$C96</f>
        <v>0.66666666666666663</v>
      </c>
      <c r="CD96" s="66">
        <f>AL96/$C96</f>
        <v>1</v>
      </c>
      <c r="CE96" s="66">
        <f>AM96/$C96</f>
        <v>0</v>
      </c>
      <c r="CF96" s="66">
        <f>AN96/$C96</f>
        <v>0</v>
      </c>
      <c r="CG96" s="66">
        <f>AO96/$C96</f>
        <v>0.33333333333333331</v>
      </c>
      <c r="CH96" s="66">
        <f>AP96/$C96</f>
        <v>0.33333333333333331</v>
      </c>
      <c r="CI96" s="66">
        <f>AQ96/$C96</f>
        <v>0</v>
      </c>
      <c r="CJ96" s="66">
        <f>AR96/$C96</f>
        <v>0</v>
      </c>
      <c r="CK96" s="66">
        <f>AS96/$C96</f>
        <v>0</v>
      </c>
      <c r="CL96" s="23">
        <f>AT96</f>
        <v>0</v>
      </c>
      <c r="CM96" s="67">
        <f>AU96/$C96</f>
        <v>0</v>
      </c>
    </row>
    <row r="97" spans="1:91" ht="24" customHeight="1" x14ac:dyDescent="0.2">
      <c r="A97" s="19" t="s">
        <v>64</v>
      </c>
      <c r="B97" s="10" t="s">
        <v>128</v>
      </c>
      <c r="C97" s="10">
        <v>3</v>
      </c>
      <c r="D97" s="11">
        <v>19</v>
      </c>
      <c r="E97" s="20">
        <v>0</v>
      </c>
      <c r="F97" s="20">
        <v>8</v>
      </c>
      <c r="G97" s="20">
        <v>8</v>
      </c>
      <c r="H97" s="39">
        <v>0</v>
      </c>
      <c r="I97" s="42">
        <v>0.625</v>
      </c>
      <c r="J97" s="43">
        <v>0</v>
      </c>
      <c r="K97" s="43">
        <v>0.625</v>
      </c>
      <c r="L97" s="20">
        <v>1</v>
      </c>
      <c r="M97" s="20">
        <v>8</v>
      </c>
      <c r="N97" s="20">
        <v>1</v>
      </c>
      <c r="O97" s="23">
        <v>0.88888888888888884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8</v>
      </c>
      <c r="X97" s="20">
        <v>2</v>
      </c>
      <c r="Y97" s="20">
        <v>8</v>
      </c>
      <c r="Z97" s="20">
        <v>1</v>
      </c>
      <c r="AA97" s="23">
        <v>0.125</v>
      </c>
      <c r="AB97" s="20">
        <v>0</v>
      </c>
      <c r="AC97" s="20">
        <v>0</v>
      </c>
      <c r="AD97" s="20">
        <v>0</v>
      </c>
      <c r="AE97" s="20">
        <v>0</v>
      </c>
      <c r="AF97" s="20">
        <v>1</v>
      </c>
      <c r="AG97" s="20">
        <v>0</v>
      </c>
      <c r="AH97" s="20">
        <v>1</v>
      </c>
      <c r="AI97" s="20">
        <v>1</v>
      </c>
      <c r="AJ97" s="20">
        <v>0</v>
      </c>
      <c r="AK97" s="20">
        <v>0</v>
      </c>
      <c r="AL97" s="20">
        <v>3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3">
        <v>0</v>
      </c>
      <c r="AU97" s="21">
        <v>2</v>
      </c>
      <c r="AV97" s="36">
        <f>D97/$C97</f>
        <v>6.333333333333333</v>
      </c>
      <c r="AW97" s="36">
        <f>E97/$C97</f>
        <v>0</v>
      </c>
      <c r="AX97" s="36">
        <f>F97/$C97</f>
        <v>2.6666666666666665</v>
      </c>
      <c r="AY97" s="36">
        <f>G97/$C97</f>
        <v>2.6666666666666665</v>
      </c>
      <c r="AZ97" s="36">
        <f>H97/$C97</f>
        <v>0</v>
      </c>
      <c r="BA97" s="23">
        <f>I97</f>
        <v>0.625</v>
      </c>
      <c r="BB97" s="23">
        <f>J97</f>
        <v>0</v>
      </c>
      <c r="BC97" s="23">
        <f>K97</f>
        <v>0.625</v>
      </c>
      <c r="BD97" s="36">
        <f>L97/$C97</f>
        <v>0.33333333333333331</v>
      </c>
      <c r="BE97" s="36">
        <f>M97/$C97</f>
        <v>2.6666666666666665</v>
      </c>
      <c r="BF97" s="36">
        <f>N97/$C97</f>
        <v>0.33333333333333331</v>
      </c>
      <c r="BG97" s="23">
        <f>O97</f>
        <v>0.88888888888888884</v>
      </c>
      <c r="BH97" s="36">
        <f>P97/$C97</f>
        <v>0</v>
      </c>
      <c r="BI97" s="36">
        <f>Q97/$C97</f>
        <v>0</v>
      </c>
      <c r="BJ97" s="36">
        <f>R97/$C97</f>
        <v>0</v>
      </c>
      <c r="BK97" s="36">
        <f>S97/$C97</f>
        <v>0</v>
      </c>
      <c r="BL97" s="36">
        <f>T97/$C97</f>
        <v>0</v>
      </c>
      <c r="BM97" s="36">
        <f>U97/$C97</f>
        <v>0</v>
      </c>
      <c r="BN97" s="36">
        <f>V97/$C97</f>
        <v>0</v>
      </c>
      <c r="BO97" s="36">
        <f>W97/$C97</f>
        <v>2.6666666666666665</v>
      </c>
      <c r="BP97" s="36">
        <f>X97/$C97</f>
        <v>0.66666666666666663</v>
      </c>
      <c r="BQ97" s="36">
        <f>Y97/$C97</f>
        <v>2.6666666666666665</v>
      </c>
      <c r="BR97" s="36">
        <f>Z97/$C97</f>
        <v>0.33333333333333331</v>
      </c>
      <c r="BS97" s="23">
        <f>AA97</f>
        <v>0.125</v>
      </c>
      <c r="BT97" s="36">
        <f>AB97/$C97</f>
        <v>0</v>
      </c>
      <c r="BU97" s="36">
        <f>AC97/$C97</f>
        <v>0</v>
      </c>
      <c r="BV97" s="36">
        <f>AD97/$C97</f>
        <v>0</v>
      </c>
      <c r="BW97" s="36">
        <f>AE97/$C97</f>
        <v>0</v>
      </c>
      <c r="BX97" s="36">
        <f>AF97/$C97</f>
        <v>0.33333333333333331</v>
      </c>
      <c r="BY97" s="36">
        <f>AG97/$C97</f>
        <v>0</v>
      </c>
      <c r="BZ97" s="36">
        <f>AH97/$C97</f>
        <v>0.33333333333333331</v>
      </c>
      <c r="CA97" s="36">
        <f>AI97/$C97</f>
        <v>0.33333333333333331</v>
      </c>
      <c r="CB97" s="36">
        <f>AJ97/$C97</f>
        <v>0</v>
      </c>
      <c r="CC97" s="36">
        <f>AK97/$C97</f>
        <v>0</v>
      </c>
      <c r="CD97" s="36">
        <f>AL97/$C97</f>
        <v>1</v>
      </c>
      <c r="CE97" s="36">
        <f>AM97/$C97</f>
        <v>0</v>
      </c>
      <c r="CF97" s="36">
        <f>AN97/$C97</f>
        <v>0</v>
      </c>
      <c r="CG97" s="36">
        <f>AO97/$C97</f>
        <v>0</v>
      </c>
      <c r="CH97" s="36">
        <f>AP97/$C97</f>
        <v>0</v>
      </c>
      <c r="CI97" s="36">
        <f>AQ97/$C97</f>
        <v>0</v>
      </c>
      <c r="CJ97" s="36">
        <f>AR97/$C97</f>
        <v>0</v>
      </c>
      <c r="CK97" s="36">
        <f>AS97/$C97</f>
        <v>0</v>
      </c>
      <c r="CL97" s="23">
        <f>AT97</f>
        <v>0</v>
      </c>
      <c r="CM97" s="65">
        <f>AU97/$C97</f>
        <v>0.66666666666666663</v>
      </c>
    </row>
    <row r="98" spans="1:91" ht="24" customHeight="1" x14ac:dyDescent="0.2">
      <c r="A98" s="19" t="s">
        <v>66</v>
      </c>
      <c r="B98" s="10" t="s">
        <v>234</v>
      </c>
      <c r="C98" s="10">
        <v>1</v>
      </c>
      <c r="D98" s="11">
        <v>44</v>
      </c>
      <c r="E98" s="20">
        <v>5</v>
      </c>
      <c r="F98" s="20">
        <v>2</v>
      </c>
      <c r="G98" s="20">
        <v>7</v>
      </c>
      <c r="H98" s="39">
        <v>0</v>
      </c>
      <c r="I98" s="42">
        <v>0.5714285714285714</v>
      </c>
      <c r="J98" s="43">
        <v>0.6</v>
      </c>
      <c r="K98" s="43">
        <v>0.5</v>
      </c>
      <c r="L98" s="20">
        <v>0</v>
      </c>
      <c r="M98" s="20">
        <v>3</v>
      </c>
      <c r="N98" s="20">
        <v>3</v>
      </c>
      <c r="O98" s="23">
        <v>0.5</v>
      </c>
      <c r="P98" s="20">
        <v>2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2</v>
      </c>
      <c r="W98" s="20">
        <v>2</v>
      </c>
      <c r="X98" s="20">
        <v>0</v>
      </c>
      <c r="Y98" s="20">
        <v>0</v>
      </c>
      <c r="Z98" s="20">
        <v>0</v>
      </c>
      <c r="AA98" s="23">
        <v>0</v>
      </c>
      <c r="AB98" s="20">
        <v>1</v>
      </c>
      <c r="AC98" s="20">
        <v>0</v>
      </c>
      <c r="AD98" s="20">
        <v>0</v>
      </c>
      <c r="AE98" s="20">
        <v>1</v>
      </c>
      <c r="AF98" s="20">
        <v>6</v>
      </c>
      <c r="AG98" s="20">
        <v>0</v>
      </c>
      <c r="AH98" s="20">
        <v>4</v>
      </c>
      <c r="AI98" s="20">
        <v>1</v>
      </c>
      <c r="AJ98" s="20">
        <v>0</v>
      </c>
      <c r="AK98" s="20">
        <v>1</v>
      </c>
      <c r="AL98" s="20">
        <v>0</v>
      </c>
      <c r="AM98" s="20">
        <v>0</v>
      </c>
      <c r="AN98" s="20">
        <v>0</v>
      </c>
      <c r="AO98" s="20">
        <v>1</v>
      </c>
      <c r="AP98" s="20">
        <v>0</v>
      </c>
      <c r="AQ98" s="20">
        <v>0</v>
      </c>
      <c r="AR98" s="20">
        <v>0</v>
      </c>
      <c r="AS98" s="20">
        <v>0</v>
      </c>
      <c r="AT98" s="23">
        <v>0</v>
      </c>
      <c r="AU98" s="21">
        <v>0</v>
      </c>
      <c r="AV98" s="36">
        <f>D98/$C98</f>
        <v>44</v>
      </c>
      <c r="AW98" s="66">
        <f>E98/$C98</f>
        <v>5</v>
      </c>
      <c r="AX98" s="66">
        <f>F98/$C98</f>
        <v>2</v>
      </c>
      <c r="AY98" s="66">
        <f>G98/$C98</f>
        <v>7</v>
      </c>
      <c r="AZ98" s="66">
        <f>H98/$C98</f>
        <v>0</v>
      </c>
      <c r="BA98" s="23">
        <f>I98</f>
        <v>0.5714285714285714</v>
      </c>
      <c r="BB98" s="23">
        <f>J98</f>
        <v>0.6</v>
      </c>
      <c r="BC98" s="23">
        <f>K98</f>
        <v>0.5</v>
      </c>
      <c r="BD98" s="66">
        <f>L98/$C98</f>
        <v>0</v>
      </c>
      <c r="BE98" s="66">
        <f>M98/$C98</f>
        <v>3</v>
      </c>
      <c r="BF98" s="66">
        <f>N98/$C98</f>
        <v>3</v>
      </c>
      <c r="BG98" s="23">
        <f>O98</f>
        <v>0.5</v>
      </c>
      <c r="BH98" s="66">
        <f>P98/$C98</f>
        <v>2</v>
      </c>
      <c r="BI98" s="66">
        <f>Q98/$C98</f>
        <v>0</v>
      </c>
      <c r="BJ98" s="66">
        <f>R98/$C98</f>
        <v>0</v>
      </c>
      <c r="BK98" s="66">
        <f>S98/$C98</f>
        <v>0</v>
      </c>
      <c r="BL98" s="66">
        <f>T98/$C98</f>
        <v>0</v>
      </c>
      <c r="BM98" s="66">
        <f>U98/$C98</f>
        <v>0</v>
      </c>
      <c r="BN98" s="66">
        <f>V98/$C98</f>
        <v>2</v>
      </c>
      <c r="BO98" s="66">
        <f>W98/$C98</f>
        <v>2</v>
      </c>
      <c r="BP98" s="66">
        <f>X98/$C98</f>
        <v>0</v>
      </c>
      <c r="BQ98" s="66">
        <f>Y98/$C98</f>
        <v>0</v>
      </c>
      <c r="BR98" s="66">
        <f>Z98/$C98</f>
        <v>0</v>
      </c>
      <c r="BS98" s="23">
        <f>AA98</f>
        <v>0</v>
      </c>
      <c r="BT98" s="66">
        <f>AB98/$C98</f>
        <v>1</v>
      </c>
      <c r="BU98" s="66">
        <f>AC98/$C98</f>
        <v>0</v>
      </c>
      <c r="BV98" s="66">
        <f>AD98/$C98</f>
        <v>0</v>
      </c>
      <c r="BW98" s="66">
        <f>AE98/$C98</f>
        <v>1</v>
      </c>
      <c r="BX98" s="66">
        <f>AF98/$C98</f>
        <v>6</v>
      </c>
      <c r="BY98" s="66">
        <f>AG98/$C98</f>
        <v>0</v>
      </c>
      <c r="BZ98" s="66">
        <f>AH98/$C98</f>
        <v>4</v>
      </c>
      <c r="CA98" s="66">
        <f>AI98/$C98</f>
        <v>1</v>
      </c>
      <c r="CB98" s="66">
        <f>AJ98/$C98</f>
        <v>0</v>
      </c>
      <c r="CC98" s="66">
        <f>AK98/$C98</f>
        <v>1</v>
      </c>
      <c r="CD98" s="66">
        <f>AL98/$C98</f>
        <v>0</v>
      </c>
      <c r="CE98" s="66">
        <f>AM98/$C98</f>
        <v>0</v>
      </c>
      <c r="CF98" s="66">
        <f>AN98/$C98</f>
        <v>0</v>
      </c>
      <c r="CG98" s="66">
        <f>AO98/$C98</f>
        <v>1</v>
      </c>
      <c r="CH98" s="66">
        <f>AP98/$C98</f>
        <v>0</v>
      </c>
      <c r="CI98" s="66">
        <f>AQ98/$C98</f>
        <v>0</v>
      </c>
      <c r="CJ98" s="66">
        <f>AR98/$C98</f>
        <v>0</v>
      </c>
      <c r="CK98" s="66">
        <f>AS98/$C98</f>
        <v>0</v>
      </c>
      <c r="CL98" s="23">
        <f>AT98</f>
        <v>0</v>
      </c>
      <c r="CM98" s="67">
        <f>AU98/$C98</f>
        <v>0</v>
      </c>
    </row>
    <row r="99" spans="1:91" ht="24" customHeight="1" x14ac:dyDescent="0.2">
      <c r="A99" s="19" t="s">
        <v>64</v>
      </c>
      <c r="B99" s="10" t="s">
        <v>165</v>
      </c>
      <c r="C99" s="10">
        <v>3</v>
      </c>
      <c r="D99" s="11">
        <v>40</v>
      </c>
      <c r="E99" s="20">
        <v>5</v>
      </c>
      <c r="F99" s="20">
        <v>2</v>
      </c>
      <c r="G99" s="20">
        <v>7</v>
      </c>
      <c r="H99" s="39">
        <v>0</v>
      </c>
      <c r="I99" s="42">
        <v>0.7142857142857143</v>
      </c>
      <c r="J99" s="43">
        <v>0.6</v>
      </c>
      <c r="K99" s="43">
        <v>1</v>
      </c>
      <c r="L99" s="20">
        <v>0</v>
      </c>
      <c r="M99" s="20">
        <v>6</v>
      </c>
      <c r="N99" s="20">
        <v>1</v>
      </c>
      <c r="O99" s="23">
        <v>0.8571428571428571</v>
      </c>
      <c r="P99" s="20">
        <v>5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5</v>
      </c>
      <c r="X99" s="20">
        <v>0</v>
      </c>
      <c r="Y99" s="20">
        <v>0</v>
      </c>
      <c r="Z99" s="20">
        <v>0</v>
      </c>
      <c r="AA99" s="23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5</v>
      </c>
      <c r="AG99" s="20">
        <v>0</v>
      </c>
      <c r="AH99" s="20">
        <v>2</v>
      </c>
      <c r="AI99" s="20">
        <v>0</v>
      </c>
      <c r="AJ99" s="20">
        <v>0</v>
      </c>
      <c r="AK99" s="20">
        <v>1</v>
      </c>
      <c r="AL99" s="20">
        <v>0</v>
      </c>
      <c r="AM99" s="20">
        <v>0</v>
      </c>
      <c r="AN99" s="20">
        <v>0</v>
      </c>
      <c r="AO99" s="20">
        <v>0</v>
      </c>
      <c r="AP99" s="20">
        <v>2</v>
      </c>
      <c r="AQ99" s="20">
        <v>0</v>
      </c>
      <c r="AR99" s="20">
        <v>0</v>
      </c>
      <c r="AS99" s="20">
        <v>0</v>
      </c>
      <c r="AT99" s="23">
        <v>0</v>
      </c>
      <c r="AU99" s="21">
        <v>0</v>
      </c>
      <c r="AV99" s="36">
        <f>D99/$C99</f>
        <v>13.333333333333334</v>
      </c>
      <c r="AW99" s="66">
        <f>E99/$C99</f>
        <v>1.6666666666666667</v>
      </c>
      <c r="AX99" s="66">
        <f>F99/$C99</f>
        <v>0.66666666666666663</v>
      </c>
      <c r="AY99" s="66">
        <f>G99/$C99</f>
        <v>2.3333333333333335</v>
      </c>
      <c r="AZ99" s="66">
        <f>H99/$C99</f>
        <v>0</v>
      </c>
      <c r="BA99" s="23">
        <f>I99</f>
        <v>0.7142857142857143</v>
      </c>
      <c r="BB99" s="23">
        <f>J99</f>
        <v>0.6</v>
      </c>
      <c r="BC99" s="23">
        <f>K99</f>
        <v>1</v>
      </c>
      <c r="BD99" s="66">
        <f>L99/$C99</f>
        <v>0</v>
      </c>
      <c r="BE99" s="66">
        <f>M99/$C99</f>
        <v>2</v>
      </c>
      <c r="BF99" s="66">
        <f>N99/$C99</f>
        <v>0.33333333333333331</v>
      </c>
      <c r="BG99" s="23">
        <f>O99</f>
        <v>0.8571428571428571</v>
      </c>
      <c r="BH99" s="66">
        <f>P99/$C99</f>
        <v>1.6666666666666667</v>
      </c>
      <c r="BI99" s="66">
        <f>Q99/$C99</f>
        <v>0</v>
      </c>
      <c r="BJ99" s="66">
        <f>R99/$C99</f>
        <v>0</v>
      </c>
      <c r="BK99" s="66">
        <f>S99/$C99</f>
        <v>0</v>
      </c>
      <c r="BL99" s="66">
        <f>T99/$C99</f>
        <v>0</v>
      </c>
      <c r="BM99" s="66">
        <f>U99/$C99</f>
        <v>0</v>
      </c>
      <c r="BN99" s="66">
        <f>V99/$C99</f>
        <v>0</v>
      </c>
      <c r="BO99" s="66">
        <f>W99/$C99</f>
        <v>1.6666666666666667</v>
      </c>
      <c r="BP99" s="66">
        <f>X99/$C99</f>
        <v>0</v>
      </c>
      <c r="BQ99" s="66">
        <f>Y99/$C99</f>
        <v>0</v>
      </c>
      <c r="BR99" s="66">
        <f>Z99/$C99</f>
        <v>0</v>
      </c>
      <c r="BS99" s="23">
        <f>AA99</f>
        <v>0</v>
      </c>
      <c r="BT99" s="66">
        <f>AB99/$C99</f>
        <v>0</v>
      </c>
      <c r="BU99" s="66">
        <f>AC99/$C99</f>
        <v>0</v>
      </c>
      <c r="BV99" s="66">
        <f>AD99/$C99</f>
        <v>0</v>
      </c>
      <c r="BW99" s="66">
        <f>AE99/$C99</f>
        <v>0</v>
      </c>
      <c r="BX99" s="66">
        <f>AF99/$C99</f>
        <v>1.6666666666666667</v>
      </c>
      <c r="BY99" s="66">
        <f>AG99/$C99</f>
        <v>0</v>
      </c>
      <c r="BZ99" s="66">
        <f>AH99/$C99</f>
        <v>0.66666666666666663</v>
      </c>
      <c r="CA99" s="66">
        <f>AI99/$C99</f>
        <v>0</v>
      </c>
      <c r="CB99" s="66">
        <f>AJ99/$C99</f>
        <v>0</v>
      </c>
      <c r="CC99" s="66">
        <f>AK99/$C99</f>
        <v>0.33333333333333331</v>
      </c>
      <c r="CD99" s="66">
        <f>AL99/$C99</f>
        <v>0</v>
      </c>
      <c r="CE99" s="66">
        <f>AM99/$C99</f>
        <v>0</v>
      </c>
      <c r="CF99" s="66">
        <f>AN99/$C99</f>
        <v>0</v>
      </c>
      <c r="CG99" s="66">
        <f>AO99/$C99</f>
        <v>0</v>
      </c>
      <c r="CH99" s="66">
        <f>AP99/$C99</f>
        <v>0.66666666666666663</v>
      </c>
      <c r="CI99" s="66">
        <f>AQ99/$C99</f>
        <v>0</v>
      </c>
      <c r="CJ99" s="66">
        <f>AR99/$C99</f>
        <v>0</v>
      </c>
      <c r="CK99" s="66">
        <f>AS99/$C99</f>
        <v>0</v>
      </c>
      <c r="CL99" s="23">
        <f>AT99</f>
        <v>0</v>
      </c>
      <c r="CM99" s="67">
        <f>AU99/$C99</f>
        <v>0</v>
      </c>
    </row>
    <row r="100" spans="1:91" ht="24" customHeight="1" x14ac:dyDescent="0.2">
      <c r="A100" s="19" t="s">
        <v>65</v>
      </c>
      <c r="B100" s="10" t="s">
        <v>207</v>
      </c>
      <c r="C100" s="10">
        <v>2</v>
      </c>
      <c r="D100" s="11">
        <v>22</v>
      </c>
      <c r="E100" s="20">
        <v>5</v>
      </c>
      <c r="F100" s="20">
        <v>2</v>
      </c>
      <c r="G100" s="20">
        <v>7</v>
      </c>
      <c r="H100" s="39">
        <v>0</v>
      </c>
      <c r="I100" s="42">
        <v>0.42857142857142855</v>
      </c>
      <c r="J100" s="43">
        <v>0.4</v>
      </c>
      <c r="K100" s="43">
        <v>0.5</v>
      </c>
      <c r="L100" s="20">
        <v>3</v>
      </c>
      <c r="M100" s="20">
        <v>7</v>
      </c>
      <c r="N100" s="20">
        <v>1</v>
      </c>
      <c r="O100" s="23">
        <v>0.875</v>
      </c>
      <c r="P100" s="20">
        <v>3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5</v>
      </c>
      <c r="X100" s="20">
        <v>1</v>
      </c>
      <c r="Y100" s="20">
        <v>0</v>
      </c>
      <c r="Z100" s="20">
        <v>0</v>
      </c>
      <c r="AA100" s="23">
        <v>0</v>
      </c>
      <c r="AB100" s="20">
        <v>1</v>
      </c>
      <c r="AC100" s="20">
        <v>0</v>
      </c>
      <c r="AD100" s="20">
        <v>1</v>
      </c>
      <c r="AE100" s="20">
        <v>0</v>
      </c>
      <c r="AF100" s="20">
        <v>0</v>
      </c>
      <c r="AG100" s="20">
        <v>0</v>
      </c>
      <c r="AH100" s="20">
        <v>3</v>
      </c>
      <c r="AI100" s="20">
        <v>0</v>
      </c>
      <c r="AJ100" s="20">
        <v>0</v>
      </c>
      <c r="AK100" s="20">
        <v>3</v>
      </c>
      <c r="AL100" s="20">
        <v>2</v>
      </c>
      <c r="AM100" s="20">
        <v>1</v>
      </c>
      <c r="AN100" s="20">
        <v>0</v>
      </c>
      <c r="AO100" s="20">
        <v>0</v>
      </c>
      <c r="AP100" s="20">
        <v>1</v>
      </c>
      <c r="AQ100" s="20">
        <v>1</v>
      </c>
      <c r="AR100" s="20">
        <v>0</v>
      </c>
      <c r="AS100" s="20">
        <v>1</v>
      </c>
      <c r="AT100" s="23">
        <v>1</v>
      </c>
      <c r="AU100" s="21">
        <v>0</v>
      </c>
      <c r="AV100" s="36">
        <f>D100/$C100</f>
        <v>11</v>
      </c>
      <c r="AW100" s="66">
        <f>E100/$C100</f>
        <v>2.5</v>
      </c>
      <c r="AX100" s="66">
        <f>F100/$C100</f>
        <v>1</v>
      </c>
      <c r="AY100" s="66">
        <f>G100/$C100</f>
        <v>3.5</v>
      </c>
      <c r="AZ100" s="66">
        <f>H100/$C100</f>
        <v>0</v>
      </c>
      <c r="BA100" s="23">
        <f>I100</f>
        <v>0.42857142857142855</v>
      </c>
      <c r="BB100" s="23">
        <f>J100</f>
        <v>0.4</v>
      </c>
      <c r="BC100" s="23">
        <f>K100</f>
        <v>0.5</v>
      </c>
      <c r="BD100" s="66">
        <f>L100/$C100</f>
        <v>1.5</v>
      </c>
      <c r="BE100" s="66">
        <f>M100/$C100</f>
        <v>3.5</v>
      </c>
      <c r="BF100" s="66">
        <f>N100/$C100</f>
        <v>0.5</v>
      </c>
      <c r="BG100" s="23">
        <f>O100</f>
        <v>0.875</v>
      </c>
      <c r="BH100" s="66">
        <f>P100/$C100</f>
        <v>1.5</v>
      </c>
      <c r="BI100" s="66">
        <f>Q100/$C100</f>
        <v>0</v>
      </c>
      <c r="BJ100" s="66">
        <f>R100/$C100</f>
        <v>0</v>
      </c>
      <c r="BK100" s="66">
        <f>S100/$C100</f>
        <v>0</v>
      </c>
      <c r="BL100" s="66">
        <f>T100/$C100</f>
        <v>0</v>
      </c>
      <c r="BM100" s="66">
        <f>U100/$C100</f>
        <v>0</v>
      </c>
      <c r="BN100" s="66">
        <f>V100/$C100</f>
        <v>0</v>
      </c>
      <c r="BO100" s="66">
        <f>W100/$C100</f>
        <v>2.5</v>
      </c>
      <c r="BP100" s="66">
        <f>X100/$C100</f>
        <v>0.5</v>
      </c>
      <c r="BQ100" s="66">
        <f>Y100/$C100</f>
        <v>0</v>
      </c>
      <c r="BR100" s="66">
        <f>Z100/$C100</f>
        <v>0</v>
      </c>
      <c r="BS100" s="23">
        <f>AA100</f>
        <v>0</v>
      </c>
      <c r="BT100" s="66">
        <f>AB100/$C100</f>
        <v>0.5</v>
      </c>
      <c r="BU100" s="66">
        <f>AC100/$C100</f>
        <v>0</v>
      </c>
      <c r="BV100" s="66">
        <f>AD100/$C100</f>
        <v>0.5</v>
      </c>
      <c r="BW100" s="66">
        <f>AE100/$C100</f>
        <v>0</v>
      </c>
      <c r="BX100" s="66">
        <f>AF100/$C100</f>
        <v>0</v>
      </c>
      <c r="BY100" s="66">
        <f>AG100/$C100</f>
        <v>0</v>
      </c>
      <c r="BZ100" s="66">
        <f>AH100/$C100</f>
        <v>1.5</v>
      </c>
      <c r="CA100" s="66">
        <f>AI100/$C100</f>
        <v>0</v>
      </c>
      <c r="CB100" s="66">
        <f>AJ100/$C100</f>
        <v>0</v>
      </c>
      <c r="CC100" s="66">
        <f>AK100/$C100</f>
        <v>1.5</v>
      </c>
      <c r="CD100" s="66">
        <f>AL100/$C100</f>
        <v>1</v>
      </c>
      <c r="CE100" s="66">
        <f>AM100/$C100</f>
        <v>0.5</v>
      </c>
      <c r="CF100" s="66">
        <f>AN100/$C100</f>
        <v>0</v>
      </c>
      <c r="CG100" s="66">
        <f>AO100/$C100</f>
        <v>0</v>
      </c>
      <c r="CH100" s="66">
        <f>AP100/$C100</f>
        <v>0.5</v>
      </c>
      <c r="CI100" s="66">
        <f>AQ100/$C100</f>
        <v>0.5</v>
      </c>
      <c r="CJ100" s="66">
        <f>AR100/$C100</f>
        <v>0</v>
      </c>
      <c r="CK100" s="66">
        <f>AS100/$C100</f>
        <v>0.5</v>
      </c>
      <c r="CL100" s="23">
        <f>AT100</f>
        <v>1</v>
      </c>
      <c r="CM100" s="67">
        <f>AU100/$C100</f>
        <v>0</v>
      </c>
    </row>
    <row r="101" spans="1:91" ht="24" customHeight="1" x14ac:dyDescent="0.2">
      <c r="A101" s="19" t="s">
        <v>64</v>
      </c>
      <c r="B101" s="10" t="s">
        <v>131</v>
      </c>
      <c r="C101" s="10">
        <v>2</v>
      </c>
      <c r="D101" s="11">
        <v>40</v>
      </c>
      <c r="E101" s="20">
        <v>5</v>
      </c>
      <c r="F101" s="20">
        <v>1</v>
      </c>
      <c r="G101" s="20">
        <v>6</v>
      </c>
      <c r="H101" s="39">
        <v>0</v>
      </c>
      <c r="I101" s="42">
        <v>0.83333333333333337</v>
      </c>
      <c r="J101" s="43">
        <v>0.8</v>
      </c>
      <c r="K101" s="43">
        <v>1</v>
      </c>
      <c r="L101" s="20">
        <v>0</v>
      </c>
      <c r="M101" s="20">
        <v>4</v>
      </c>
      <c r="N101" s="20">
        <v>2</v>
      </c>
      <c r="O101" s="23">
        <v>0.66666666666666663</v>
      </c>
      <c r="P101" s="20">
        <v>4</v>
      </c>
      <c r="Q101" s="20">
        <v>2</v>
      </c>
      <c r="R101" s="20">
        <v>2</v>
      </c>
      <c r="S101" s="20">
        <v>0</v>
      </c>
      <c r="T101" s="20">
        <v>1</v>
      </c>
      <c r="U101" s="20">
        <v>0</v>
      </c>
      <c r="V101" s="20">
        <v>0</v>
      </c>
      <c r="W101" s="20">
        <v>3</v>
      </c>
      <c r="X101" s="20">
        <v>0</v>
      </c>
      <c r="Y101" s="20">
        <v>0</v>
      </c>
      <c r="Z101" s="20">
        <v>0</v>
      </c>
      <c r="AA101" s="23">
        <v>0</v>
      </c>
      <c r="AB101" s="20">
        <v>1</v>
      </c>
      <c r="AC101" s="20">
        <v>0</v>
      </c>
      <c r="AD101" s="20">
        <v>0</v>
      </c>
      <c r="AE101" s="20">
        <v>1</v>
      </c>
      <c r="AF101" s="20">
        <v>4</v>
      </c>
      <c r="AG101" s="20">
        <v>0</v>
      </c>
      <c r="AH101" s="20">
        <v>1</v>
      </c>
      <c r="AI101" s="20">
        <v>0</v>
      </c>
      <c r="AJ101" s="20">
        <v>0</v>
      </c>
      <c r="AK101" s="20">
        <v>1</v>
      </c>
      <c r="AL101" s="20">
        <v>0</v>
      </c>
      <c r="AM101" s="20">
        <v>0</v>
      </c>
      <c r="AN101" s="20">
        <v>0</v>
      </c>
      <c r="AO101" s="20">
        <v>1</v>
      </c>
      <c r="AP101" s="20">
        <v>1</v>
      </c>
      <c r="AQ101" s="20">
        <v>0</v>
      </c>
      <c r="AR101" s="20">
        <v>0</v>
      </c>
      <c r="AS101" s="20">
        <v>0</v>
      </c>
      <c r="AT101" s="23">
        <v>0</v>
      </c>
      <c r="AU101" s="21">
        <v>0</v>
      </c>
      <c r="AV101" s="36">
        <f>D101/$C101</f>
        <v>20</v>
      </c>
      <c r="AW101" s="66">
        <f>E101/$C101</f>
        <v>2.5</v>
      </c>
      <c r="AX101" s="66">
        <f>F101/$C101</f>
        <v>0.5</v>
      </c>
      <c r="AY101" s="66">
        <f>G101/$C101</f>
        <v>3</v>
      </c>
      <c r="AZ101" s="66">
        <f>H101/$C101</f>
        <v>0</v>
      </c>
      <c r="BA101" s="23">
        <f>I101</f>
        <v>0.83333333333333337</v>
      </c>
      <c r="BB101" s="23">
        <f>J101</f>
        <v>0.8</v>
      </c>
      <c r="BC101" s="23">
        <f>K101</f>
        <v>1</v>
      </c>
      <c r="BD101" s="66">
        <f>L101/$C101</f>
        <v>0</v>
      </c>
      <c r="BE101" s="66">
        <f>M101/$C101</f>
        <v>2</v>
      </c>
      <c r="BF101" s="66">
        <f>N101/$C101</f>
        <v>1</v>
      </c>
      <c r="BG101" s="23">
        <f>O101</f>
        <v>0.66666666666666663</v>
      </c>
      <c r="BH101" s="66">
        <f>P101/$C101</f>
        <v>2</v>
      </c>
      <c r="BI101" s="66">
        <f>Q101/$C101</f>
        <v>1</v>
      </c>
      <c r="BJ101" s="66">
        <f>R101/$C101</f>
        <v>1</v>
      </c>
      <c r="BK101" s="66">
        <f>S101/$C101</f>
        <v>0</v>
      </c>
      <c r="BL101" s="66">
        <f>T101/$C101</f>
        <v>0.5</v>
      </c>
      <c r="BM101" s="66">
        <f>U101/$C101</f>
        <v>0</v>
      </c>
      <c r="BN101" s="66">
        <f>V101/$C101</f>
        <v>0</v>
      </c>
      <c r="BO101" s="66">
        <f>W101/$C101</f>
        <v>1.5</v>
      </c>
      <c r="BP101" s="66">
        <f>X101/$C101</f>
        <v>0</v>
      </c>
      <c r="BQ101" s="66">
        <f>Y101/$C101</f>
        <v>0</v>
      </c>
      <c r="BR101" s="66">
        <f>Z101/$C101</f>
        <v>0</v>
      </c>
      <c r="BS101" s="23">
        <f>AA101</f>
        <v>0</v>
      </c>
      <c r="BT101" s="66">
        <f>AB101/$C101</f>
        <v>0.5</v>
      </c>
      <c r="BU101" s="66">
        <f>AC101/$C101</f>
        <v>0</v>
      </c>
      <c r="BV101" s="66">
        <f>AD101/$C101</f>
        <v>0</v>
      </c>
      <c r="BW101" s="66">
        <f>AE101/$C101</f>
        <v>0.5</v>
      </c>
      <c r="BX101" s="66">
        <f>AF101/$C101</f>
        <v>2</v>
      </c>
      <c r="BY101" s="66">
        <f>AG101/$C101</f>
        <v>0</v>
      </c>
      <c r="BZ101" s="66">
        <f>AH101/$C101</f>
        <v>0.5</v>
      </c>
      <c r="CA101" s="66">
        <f>AI101/$C101</f>
        <v>0</v>
      </c>
      <c r="CB101" s="66">
        <f>AJ101/$C101</f>
        <v>0</v>
      </c>
      <c r="CC101" s="66">
        <f>AK101/$C101</f>
        <v>0.5</v>
      </c>
      <c r="CD101" s="66">
        <f>AL101/$C101</f>
        <v>0</v>
      </c>
      <c r="CE101" s="66">
        <f>AM101/$C101</f>
        <v>0</v>
      </c>
      <c r="CF101" s="66">
        <f>AN101/$C101</f>
        <v>0</v>
      </c>
      <c r="CG101" s="66">
        <f>AO101/$C101</f>
        <v>0.5</v>
      </c>
      <c r="CH101" s="66">
        <f>AP101/$C101</f>
        <v>0.5</v>
      </c>
      <c r="CI101" s="66">
        <f>AQ101/$C101</f>
        <v>0</v>
      </c>
      <c r="CJ101" s="66">
        <f>AR101/$C101</f>
        <v>0</v>
      </c>
      <c r="CK101" s="66">
        <f>AS101/$C101</f>
        <v>0</v>
      </c>
      <c r="CL101" s="23">
        <f>AT101</f>
        <v>0</v>
      </c>
      <c r="CM101" s="67">
        <f>AU101/$C101</f>
        <v>0</v>
      </c>
    </row>
    <row r="102" spans="1:91" ht="24" customHeight="1" x14ac:dyDescent="0.2">
      <c r="A102" s="19" t="s">
        <v>65</v>
      </c>
      <c r="B102" s="10" t="s">
        <v>206</v>
      </c>
      <c r="C102" s="10">
        <v>2</v>
      </c>
      <c r="D102" s="11">
        <v>37</v>
      </c>
      <c r="E102" s="20">
        <v>5</v>
      </c>
      <c r="F102" s="20">
        <v>1</v>
      </c>
      <c r="G102" s="20">
        <v>6</v>
      </c>
      <c r="H102" s="39">
        <v>0</v>
      </c>
      <c r="I102" s="42">
        <v>0.5</v>
      </c>
      <c r="J102" s="43">
        <v>0.4</v>
      </c>
      <c r="K102" s="43">
        <v>1</v>
      </c>
      <c r="L102" s="20">
        <v>0</v>
      </c>
      <c r="M102" s="20">
        <v>3</v>
      </c>
      <c r="N102" s="20">
        <v>3</v>
      </c>
      <c r="O102" s="23">
        <v>0.5</v>
      </c>
      <c r="P102" s="20">
        <v>2</v>
      </c>
      <c r="Q102" s="20">
        <v>1</v>
      </c>
      <c r="R102" s="20">
        <v>1</v>
      </c>
      <c r="S102" s="20">
        <v>0</v>
      </c>
      <c r="T102" s="20">
        <v>0</v>
      </c>
      <c r="U102" s="20">
        <v>0</v>
      </c>
      <c r="V102" s="20">
        <v>2</v>
      </c>
      <c r="W102" s="20">
        <v>2</v>
      </c>
      <c r="X102" s="20">
        <v>0</v>
      </c>
      <c r="Y102" s="20">
        <v>0</v>
      </c>
      <c r="Z102" s="20">
        <v>0</v>
      </c>
      <c r="AA102" s="23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4</v>
      </c>
      <c r="AG102" s="20">
        <v>0</v>
      </c>
      <c r="AH102" s="20">
        <v>1</v>
      </c>
      <c r="AI102" s="20">
        <v>0</v>
      </c>
      <c r="AJ102" s="20">
        <v>0</v>
      </c>
      <c r="AK102" s="20">
        <v>1</v>
      </c>
      <c r="AL102" s="20">
        <v>0</v>
      </c>
      <c r="AM102" s="20">
        <v>0</v>
      </c>
      <c r="AN102" s="20">
        <v>0</v>
      </c>
      <c r="AO102" s="20">
        <v>1</v>
      </c>
      <c r="AP102" s="20">
        <v>0</v>
      </c>
      <c r="AQ102" s="20">
        <v>0</v>
      </c>
      <c r="AR102" s="20">
        <v>0</v>
      </c>
      <c r="AS102" s="20">
        <v>0</v>
      </c>
      <c r="AT102" s="23">
        <v>0</v>
      </c>
      <c r="AU102" s="21">
        <v>1</v>
      </c>
      <c r="AV102" s="36">
        <f>D102/$C102</f>
        <v>18.5</v>
      </c>
      <c r="AW102" s="66">
        <f>E102/$C102</f>
        <v>2.5</v>
      </c>
      <c r="AX102" s="66">
        <f>F102/$C102</f>
        <v>0.5</v>
      </c>
      <c r="AY102" s="66">
        <f>G102/$C102</f>
        <v>3</v>
      </c>
      <c r="AZ102" s="66">
        <f>H102/$C102</f>
        <v>0</v>
      </c>
      <c r="BA102" s="23">
        <f>I102</f>
        <v>0.5</v>
      </c>
      <c r="BB102" s="23">
        <f>J102</f>
        <v>0.4</v>
      </c>
      <c r="BC102" s="23">
        <f>K102</f>
        <v>1</v>
      </c>
      <c r="BD102" s="66">
        <f>L102/$C102</f>
        <v>0</v>
      </c>
      <c r="BE102" s="66">
        <f>M102/$C102</f>
        <v>1.5</v>
      </c>
      <c r="BF102" s="66">
        <f>N102/$C102</f>
        <v>1.5</v>
      </c>
      <c r="BG102" s="23">
        <f>O102</f>
        <v>0.5</v>
      </c>
      <c r="BH102" s="66">
        <f>P102/$C102</f>
        <v>1</v>
      </c>
      <c r="BI102" s="66">
        <f>Q102/$C102</f>
        <v>0.5</v>
      </c>
      <c r="BJ102" s="66">
        <f>R102/$C102</f>
        <v>0.5</v>
      </c>
      <c r="BK102" s="66">
        <f>S102/$C102</f>
        <v>0</v>
      </c>
      <c r="BL102" s="66">
        <f>T102/$C102</f>
        <v>0</v>
      </c>
      <c r="BM102" s="66">
        <f>U102/$C102</f>
        <v>0</v>
      </c>
      <c r="BN102" s="66">
        <f>V102/$C102</f>
        <v>1</v>
      </c>
      <c r="BO102" s="66">
        <f>W102/$C102</f>
        <v>1</v>
      </c>
      <c r="BP102" s="66">
        <f>X102/$C102</f>
        <v>0</v>
      </c>
      <c r="BQ102" s="66">
        <f>Y102/$C102</f>
        <v>0</v>
      </c>
      <c r="BR102" s="66">
        <f>Z102/$C102</f>
        <v>0</v>
      </c>
      <c r="BS102" s="23">
        <f>AA102</f>
        <v>0</v>
      </c>
      <c r="BT102" s="66">
        <f>AB102/$C102</f>
        <v>0</v>
      </c>
      <c r="BU102" s="66">
        <f>AC102/$C102</f>
        <v>0</v>
      </c>
      <c r="BV102" s="66">
        <f>AD102/$C102</f>
        <v>0</v>
      </c>
      <c r="BW102" s="66">
        <f>AE102/$C102</f>
        <v>0</v>
      </c>
      <c r="BX102" s="66">
        <f>AF102/$C102</f>
        <v>2</v>
      </c>
      <c r="BY102" s="66">
        <f>AG102/$C102</f>
        <v>0</v>
      </c>
      <c r="BZ102" s="66">
        <f>AH102/$C102</f>
        <v>0.5</v>
      </c>
      <c r="CA102" s="66">
        <f>AI102/$C102</f>
        <v>0</v>
      </c>
      <c r="CB102" s="66">
        <f>AJ102/$C102</f>
        <v>0</v>
      </c>
      <c r="CC102" s="66">
        <f>AK102/$C102</f>
        <v>0.5</v>
      </c>
      <c r="CD102" s="66">
        <f>AL102/$C102</f>
        <v>0</v>
      </c>
      <c r="CE102" s="66">
        <f>AM102/$C102</f>
        <v>0</v>
      </c>
      <c r="CF102" s="66">
        <f>AN102/$C102</f>
        <v>0</v>
      </c>
      <c r="CG102" s="66">
        <f>AO102/$C102</f>
        <v>0.5</v>
      </c>
      <c r="CH102" s="66">
        <f>AP102/$C102</f>
        <v>0</v>
      </c>
      <c r="CI102" s="66">
        <f>AQ102/$C102</f>
        <v>0</v>
      </c>
      <c r="CJ102" s="66">
        <f>AR102/$C102</f>
        <v>0</v>
      </c>
      <c r="CK102" s="66">
        <f>AS102/$C102</f>
        <v>0</v>
      </c>
      <c r="CL102" s="23">
        <f>AT102</f>
        <v>0</v>
      </c>
      <c r="CM102" s="67">
        <f>AU102/$C102</f>
        <v>0.5</v>
      </c>
    </row>
    <row r="103" spans="1:91" ht="24" customHeight="1" x14ac:dyDescent="0.2">
      <c r="A103" s="19" t="s">
        <v>63</v>
      </c>
      <c r="B103" s="10" t="s">
        <v>184</v>
      </c>
      <c r="C103" s="10">
        <v>2</v>
      </c>
      <c r="D103" s="11">
        <v>18</v>
      </c>
      <c r="E103" s="20">
        <v>2</v>
      </c>
      <c r="F103" s="20">
        <v>4</v>
      </c>
      <c r="G103" s="20">
        <v>6</v>
      </c>
      <c r="H103" s="39">
        <v>0</v>
      </c>
      <c r="I103" s="42">
        <v>0.83333333333333337</v>
      </c>
      <c r="J103" s="43">
        <v>0.5</v>
      </c>
      <c r="K103" s="43">
        <v>1</v>
      </c>
      <c r="L103" s="20">
        <v>1</v>
      </c>
      <c r="M103" s="20">
        <v>3</v>
      </c>
      <c r="N103" s="20">
        <v>3</v>
      </c>
      <c r="O103" s="23">
        <v>0.5</v>
      </c>
      <c r="P103" s="20">
        <v>1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2</v>
      </c>
      <c r="W103" s="20">
        <v>3</v>
      </c>
      <c r="X103" s="20">
        <v>1</v>
      </c>
      <c r="Y103" s="20">
        <v>0</v>
      </c>
      <c r="Z103" s="20">
        <v>0</v>
      </c>
      <c r="AA103" s="23">
        <v>0</v>
      </c>
      <c r="AB103" s="20">
        <v>2</v>
      </c>
      <c r="AC103" s="20">
        <v>1</v>
      </c>
      <c r="AD103" s="20">
        <v>0</v>
      </c>
      <c r="AE103" s="20">
        <v>1</v>
      </c>
      <c r="AF103" s="20">
        <v>1</v>
      </c>
      <c r="AG103" s="20">
        <v>1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2</v>
      </c>
      <c r="AP103" s="20">
        <v>0</v>
      </c>
      <c r="AQ103" s="20">
        <v>0</v>
      </c>
      <c r="AR103" s="20">
        <v>0</v>
      </c>
      <c r="AS103" s="20">
        <v>0</v>
      </c>
      <c r="AT103" s="23">
        <v>0</v>
      </c>
      <c r="AU103" s="21">
        <v>1</v>
      </c>
      <c r="AV103" s="36">
        <f>D103/$C103</f>
        <v>9</v>
      </c>
      <c r="AW103" s="66">
        <f>E103/$C103</f>
        <v>1</v>
      </c>
      <c r="AX103" s="66">
        <f>F103/$C103</f>
        <v>2</v>
      </c>
      <c r="AY103" s="66">
        <f>G103/$C103</f>
        <v>3</v>
      </c>
      <c r="AZ103" s="66">
        <f>H103/$C103</f>
        <v>0</v>
      </c>
      <c r="BA103" s="23">
        <f>I103</f>
        <v>0.83333333333333337</v>
      </c>
      <c r="BB103" s="23">
        <f>J103</f>
        <v>0.5</v>
      </c>
      <c r="BC103" s="23">
        <f>K103</f>
        <v>1</v>
      </c>
      <c r="BD103" s="66">
        <f>L103/$C103</f>
        <v>0.5</v>
      </c>
      <c r="BE103" s="66">
        <f>M103/$C103</f>
        <v>1.5</v>
      </c>
      <c r="BF103" s="66">
        <f>N103/$C103</f>
        <v>1.5</v>
      </c>
      <c r="BG103" s="23">
        <f>O103</f>
        <v>0.5</v>
      </c>
      <c r="BH103" s="66">
        <f>P103/$C103</f>
        <v>0.5</v>
      </c>
      <c r="BI103" s="66">
        <f>Q103/$C103</f>
        <v>0</v>
      </c>
      <c r="BJ103" s="66">
        <f>R103/$C103</f>
        <v>0</v>
      </c>
      <c r="BK103" s="66">
        <f>S103/$C103</f>
        <v>0</v>
      </c>
      <c r="BL103" s="66">
        <f>T103/$C103</f>
        <v>0</v>
      </c>
      <c r="BM103" s="66">
        <f>U103/$C103</f>
        <v>0</v>
      </c>
      <c r="BN103" s="66">
        <f>V103/$C103</f>
        <v>1</v>
      </c>
      <c r="BO103" s="66">
        <f>W103/$C103</f>
        <v>1.5</v>
      </c>
      <c r="BP103" s="66">
        <f>X103/$C103</f>
        <v>0.5</v>
      </c>
      <c r="BQ103" s="66">
        <f>Y103/$C103</f>
        <v>0</v>
      </c>
      <c r="BR103" s="66">
        <f>Z103/$C103</f>
        <v>0</v>
      </c>
      <c r="BS103" s="23">
        <f>AA103</f>
        <v>0</v>
      </c>
      <c r="BT103" s="66">
        <f>AB103/$C103</f>
        <v>1</v>
      </c>
      <c r="BU103" s="66">
        <f>AC103/$C103</f>
        <v>0.5</v>
      </c>
      <c r="BV103" s="66">
        <f>AD103/$C103</f>
        <v>0</v>
      </c>
      <c r="BW103" s="66">
        <f>AE103/$C103</f>
        <v>0.5</v>
      </c>
      <c r="BX103" s="66">
        <f>AF103/$C103</f>
        <v>0.5</v>
      </c>
      <c r="BY103" s="66">
        <f>AG103/$C103</f>
        <v>0.5</v>
      </c>
      <c r="BZ103" s="66">
        <f>AH103/$C103</f>
        <v>0</v>
      </c>
      <c r="CA103" s="66">
        <f>AI103/$C103</f>
        <v>0</v>
      </c>
      <c r="CB103" s="66">
        <f>AJ103/$C103</f>
        <v>0</v>
      </c>
      <c r="CC103" s="66">
        <f>AK103/$C103</f>
        <v>0</v>
      </c>
      <c r="CD103" s="66">
        <f>AL103/$C103</f>
        <v>0</v>
      </c>
      <c r="CE103" s="66">
        <f>AM103/$C103</f>
        <v>0</v>
      </c>
      <c r="CF103" s="66">
        <f>AN103/$C103</f>
        <v>0</v>
      </c>
      <c r="CG103" s="66">
        <f>AO103/$C103</f>
        <v>1</v>
      </c>
      <c r="CH103" s="66">
        <f>AP103/$C103</f>
        <v>0</v>
      </c>
      <c r="CI103" s="66">
        <f>AQ103/$C103</f>
        <v>0</v>
      </c>
      <c r="CJ103" s="66">
        <f>AR103/$C103</f>
        <v>0</v>
      </c>
      <c r="CK103" s="66">
        <f>AS103/$C103</f>
        <v>0</v>
      </c>
      <c r="CL103" s="23">
        <f>AT103</f>
        <v>0</v>
      </c>
      <c r="CM103" s="67">
        <f>AU103/$C103</f>
        <v>0.5</v>
      </c>
    </row>
    <row r="104" spans="1:91" ht="24" customHeight="1" x14ac:dyDescent="0.2">
      <c r="A104" s="19" t="s">
        <v>62</v>
      </c>
      <c r="B104" s="10" t="s">
        <v>191</v>
      </c>
      <c r="C104" s="10">
        <v>1</v>
      </c>
      <c r="D104" s="11">
        <v>29</v>
      </c>
      <c r="E104" s="20">
        <v>2</v>
      </c>
      <c r="F104" s="20">
        <v>3</v>
      </c>
      <c r="G104" s="20">
        <v>5</v>
      </c>
      <c r="H104" s="39">
        <v>0</v>
      </c>
      <c r="I104" s="42">
        <v>0.4</v>
      </c>
      <c r="J104" s="43">
        <v>0.5</v>
      </c>
      <c r="K104" s="43">
        <v>0.33333333333333331</v>
      </c>
      <c r="L104" s="20">
        <v>0</v>
      </c>
      <c r="M104" s="20">
        <v>2</v>
      </c>
      <c r="N104" s="20">
        <v>3</v>
      </c>
      <c r="O104" s="23">
        <v>0.4</v>
      </c>
      <c r="P104" s="20">
        <v>2</v>
      </c>
      <c r="Q104" s="20">
        <v>1</v>
      </c>
      <c r="R104" s="20">
        <v>1</v>
      </c>
      <c r="S104" s="20">
        <v>0</v>
      </c>
      <c r="T104" s="20">
        <v>0</v>
      </c>
      <c r="U104" s="20">
        <v>0</v>
      </c>
      <c r="V104" s="20">
        <v>1</v>
      </c>
      <c r="W104" s="20">
        <v>2</v>
      </c>
      <c r="X104" s="20">
        <v>0</v>
      </c>
      <c r="Y104" s="20">
        <v>9</v>
      </c>
      <c r="Z104" s="20">
        <v>0</v>
      </c>
      <c r="AA104" s="23">
        <v>0</v>
      </c>
      <c r="AB104" s="20">
        <v>1</v>
      </c>
      <c r="AC104" s="20">
        <v>1</v>
      </c>
      <c r="AD104" s="20">
        <v>0</v>
      </c>
      <c r="AE104" s="20">
        <v>0</v>
      </c>
      <c r="AF104" s="20">
        <v>1</v>
      </c>
      <c r="AG104" s="20">
        <v>0</v>
      </c>
      <c r="AH104" s="20">
        <v>0</v>
      </c>
      <c r="AI104" s="20">
        <v>0</v>
      </c>
      <c r="AJ104" s="20">
        <v>0</v>
      </c>
      <c r="AK104" s="20">
        <v>1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3">
        <v>0</v>
      </c>
      <c r="AU104" s="21">
        <v>0</v>
      </c>
      <c r="AV104" s="36">
        <f>D104/$C104</f>
        <v>29</v>
      </c>
      <c r="AW104" s="66">
        <f>E104/$C104</f>
        <v>2</v>
      </c>
      <c r="AX104" s="66">
        <f>F104/$C104</f>
        <v>3</v>
      </c>
      <c r="AY104" s="66">
        <f>G104/$C104</f>
        <v>5</v>
      </c>
      <c r="AZ104" s="66">
        <f>H104/$C104</f>
        <v>0</v>
      </c>
      <c r="BA104" s="23">
        <f>I104</f>
        <v>0.4</v>
      </c>
      <c r="BB104" s="23">
        <f>J104</f>
        <v>0.5</v>
      </c>
      <c r="BC104" s="23">
        <f>K104</f>
        <v>0.33333333333333331</v>
      </c>
      <c r="BD104" s="66">
        <f>L104/$C104</f>
        <v>0</v>
      </c>
      <c r="BE104" s="66">
        <f>M104/$C104</f>
        <v>2</v>
      </c>
      <c r="BF104" s="66">
        <f>N104/$C104</f>
        <v>3</v>
      </c>
      <c r="BG104" s="23">
        <f>O104</f>
        <v>0.4</v>
      </c>
      <c r="BH104" s="66">
        <f>P104/$C104</f>
        <v>2</v>
      </c>
      <c r="BI104" s="66">
        <f>Q104/$C104</f>
        <v>1</v>
      </c>
      <c r="BJ104" s="66">
        <f>R104/$C104</f>
        <v>1</v>
      </c>
      <c r="BK104" s="66">
        <f>S104/$C104</f>
        <v>0</v>
      </c>
      <c r="BL104" s="66">
        <f>T104/$C104</f>
        <v>0</v>
      </c>
      <c r="BM104" s="66">
        <f>U104/$C104</f>
        <v>0</v>
      </c>
      <c r="BN104" s="66">
        <f>V104/$C104</f>
        <v>1</v>
      </c>
      <c r="BO104" s="66">
        <f>W104/$C104</f>
        <v>2</v>
      </c>
      <c r="BP104" s="66">
        <f>X104/$C104</f>
        <v>0</v>
      </c>
      <c r="BQ104" s="66">
        <f>Y104/$C104</f>
        <v>9</v>
      </c>
      <c r="BR104" s="66">
        <f>Z104/$C104</f>
        <v>0</v>
      </c>
      <c r="BS104" s="23">
        <f>AA104</f>
        <v>0</v>
      </c>
      <c r="BT104" s="66">
        <f>AB104/$C104</f>
        <v>1</v>
      </c>
      <c r="BU104" s="66">
        <f>AC104/$C104</f>
        <v>1</v>
      </c>
      <c r="BV104" s="66">
        <f>AD104/$C104</f>
        <v>0</v>
      </c>
      <c r="BW104" s="66">
        <f>AE104/$C104</f>
        <v>0</v>
      </c>
      <c r="BX104" s="66">
        <f>AF104/$C104</f>
        <v>1</v>
      </c>
      <c r="BY104" s="66">
        <f>AG104/$C104</f>
        <v>0</v>
      </c>
      <c r="BZ104" s="66">
        <f>AH104/$C104</f>
        <v>0</v>
      </c>
      <c r="CA104" s="66">
        <f>AI104/$C104</f>
        <v>0</v>
      </c>
      <c r="CB104" s="66">
        <f>AJ104/$C104</f>
        <v>0</v>
      </c>
      <c r="CC104" s="66">
        <f>AK104/$C104</f>
        <v>1</v>
      </c>
      <c r="CD104" s="66">
        <f>AL104/$C104</f>
        <v>0</v>
      </c>
      <c r="CE104" s="66">
        <f>AM104/$C104</f>
        <v>0</v>
      </c>
      <c r="CF104" s="66">
        <f>AN104/$C104</f>
        <v>0</v>
      </c>
      <c r="CG104" s="66">
        <f>AO104/$C104</f>
        <v>0</v>
      </c>
      <c r="CH104" s="66">
        <f>AP104/$C104</f>
        <v>0</v>
      </c>
      <c r="CI104" s="66">
        <f>AQ104/$C104</f>
        <v>0</v>
      </c>
      <c r="CJ104" s="66">
        <f>AR104/$C104</f>
        <v>0</v>
      </c>
      <c r="CK104" s="66">
        <f>AS104/$C104</f>
        <v>0</v>
      </c>
      <c r="CL104" s="23">
        <f>AT104</f>
        <v>0</v>
      </c>
      <c r="CM104" s="67">
        <f>AU104/$C104</f>
        <v>0</v>
      </c>
    </row>
    <row r="105" spans="1:91" ht="24" customHeight="1" x14ac:dyDescent="0.2">
      <c r="A105" s="19" t="s">
        <v>65</v>
      </c>
      <c r="B105" s="10" t="s">
        <v>201</v>
      </c>
      <c r="C105" s="10">
        <v>1</v>
      </c>
      <c r="D105" s="11">
        <v>26</v>
      </c>
      <c r="E105" s="20">
        <v>4</v>
      </c>
      <c r="F105" s="20">
        <v>1</v>
      </c>
      <c r="G105" s="20">
        <v>5</v>
      </c>
      <c r="H105" s="39">
        <v>0</v>
      </c>
      <c r="I105" s="42">
        <v>0.2</v>
      </c>
      <c r="J105" s="43">
        <v>0.25</v>
      </c>
      <c r="K105" s="43">
        <v>0</v>
      </c>
      <c r="L105" s="20">
        <v>2</v>
      </c>
      <c r="M105" s="20">
        <v>4</v>
      </c>
      <c r="N105" s="20">
        <v>1</v>
      </c>
      <c r="O105" s="23">
        <v>0.8</v>
      </c>
      <c r="P105" s="20">
        <v>1</v>
      </c>
      <c r="Q105" s="20">
        <v>2</v>
      </c>
      <c r="R105" s="20">
        <v>0</v>
      </c>
      <c r="S105" s="20">
        <v>2</v>
      </c>
      <c r="T105" s="20">
        <v>0</v>
      </c>
      <c r="U105" s="20">
        <v>0</v>
      </c>
      <c r="V105" s="20">
        <v>1</v>
      </c>
      <c r="W105" s="20">
        <v>2</v>
      </c>
      <c r="X105" s="20">
        <v>0</v>
      </c>
      <c r="Y105" s="20">
        <v>1</v>
      </c>
      <c r="Z105" s="20">
        <v>0</v>
      </c>
      <c r="AA105" s="23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2</v>
      </c>
      <c r="AG105" s="20">
        <v>0</v>
      </c>
      <c r="AH105" s="20">
        <v>2</v>
      </c>
      <c r="AI105" s="20">
        <v>0</v>
      </c>
      <c r="AJ105" s="20">
        <v>0</v>
      </c>
      <c r="AK105" s="20">
        <v>0</v>
      </c>
      <c r="AL105" s="20">
        <v>1</v>
      </c>
      <c r="AM105" s="20">
        <v>0</v>
      </c>
      <c r="AN105" s="20">
        <v>0</v>
      </c>
      <c r="AO105" s="20">
        <v>0</v>
      </c>
      <c r="AP105" s="20">
        <v>1</v>
      </c>
      <c r="AQ105" s="20">
        <v>0</v>
      </c>
      <c r="AR105" s="20">
        <v>0</v>
      </c>
      <c r="AS105" s="20">
        <v>0</v>
      </c>
      <c r="AT105" s="23">
        <v>0</v>
      </c>
      <c r="AU105" s="21">
        <v>0</v>
      </c>
      <c r="AV105" s="36">
        <f>D105/$C105</f>
        <v>26</v>
      </c>
      <c r="AW105" s="36">
        <f>E105/$C105</f>
        <v>4</v>
      </c>
      <c r="AX105" s="36">
        <f>F105/$C105</f>
        <v>1</v>
      </c>
      <c r="AY105" s="36">
        <f>G105/$C105</f>
        <v>5</v>
      </c>
      <c r="AZ105" s="36">
        <f>H105/$C105</f>
        <v>0</v>
      </c>
      <c r="BA105" s="23">
        <f>I105</f>
        <v>0.2</v>
      </c>
      <c r="BB105" s="23">
        <f>J105</f>
        <v>0.25</v>
      </c>
      <c r="BC105" s="23">
        <f>K105</f>
        <v>0</v>
      </c>
      <c r="BD105" s="36">
        <f>L105/$C105</f>
        <v>2</v>
      </c>
      <c r="BE105" s="36">
        <f>M105/$C105</f>
        <v>4</v>
      </c>
      <c r="BF105" s="36">
        <f>N105/$C105</f>
        <v>1</v>
      </c>
      <c r="BG105" s="23">
        <f>O105</f>
        <v>0.8</v>
      </c>
      <c r="BH105" s="36">
        <f>P105/$C105</f>
        <v>1</v>
      </c>
      <c r="BI105" s="36">
        <f>Q105/$C105</f>
        <v>2</v>
      </c>
      <c r="BJ105" s="36">
        <f>R105/$C105</f>
        <v>0</v>
      </c>
      <c r="BK105" s="36">
        <f>S105/$C105</f>
        <v>2</v>
      </c>
      <c r="BL105" s="36">
        <f>T105/$C105</f>
        <v>0</v>
      </c>
      <c r="BM105" s="36">
        <f>U105/$C105</f>
        <v>0</v>
      </c>
      <c r="BN105" s="36">
        <f>V105/$C105</f>
        <v>1</v>
      </c>
      <c r="BO105" s="36">
        <f>W105/$C105</f>
        <v>2</v>
      </c>
      <c r="BP105" s="36">
        <f>X105/$C105</f>
        <v>0</v>
      </c>
      <c r="BQ105" s="36">
        <f>Y105/$C105</f>
        <v>1</v>
      </c>
      <c r="BR105" s="36">
        <f>Z105/$C105</f>
        <v>0</v>
      </c>
      <c r="BS105" s="23">
        <f>AA105</f>
        <v>0</v>
      </c>
      <c r="BT105" s="36">
        <f>AB105/$C105</f>
        <v>0</v>
      </c>
      <c r="BU105" s="36">
        <f>AC105/$C105</f>
        <v>0</v>
      </c>
      <c r="BV105" s="36">
        <f>AD105/$C105</f>
        <v>0</v>
      </c>
      <c r="BW105" s="36">
        <f>AE105/$C105</f>
        <v>0</v>
      </c>
      <c r="BX105" s="36">
        <f>AF105/$C105</f>
        <v>2</v>
      </c>
      <c r="BY105" s="36">
        <f>AG105/$C105</f>
        <v>0</v>
      </c>
      <c r="BZ105" s="36">
        <f>AH105/$C105</f>
        <v>2</v>
      </c>
      <c r="CA105" s="36">
        <f>AI105/$C105</f>
        <v>0</v>
      </c>
      <c r="CB105" s="36">
        <f>AJ105/$C105</f>
        <v>0</v>
      </c>
      <c r="CC105" s="36">
        <f>AK105/$C105</f>
        <v>0</v>
      </c>
      <c r="CD105" s="36">
        <f>AL105/$C105</f>
        <v>1</v>
      </c>
      <c r="CE105" s="36">
        <f>AM105/$C105</f>
        <v>0</v>
      </c>
      <c r="CF105" s="36">
        <f>AN105/$C105</f>
        <v>0</v>
      </c>
      <c r="CG105" s="36">
        <f>AO105/$C105</f>
        <v>0</v>
      </c>
      <c r="CH105" s="36">
        <f>AP105/$C105</f>
        <v>1</v>
      </c>
      <c r="CI105" s="36">
        <f>AQ105/$C105</f>
        <v>0</v>
      </c>
      <c r="CJ105" s="36">
        <f>AR105/$C105</f>
        <v>0</v>
      </c>
      <c r="CK105" s="36">
        <f>AS105/$C105</f>
        <v>0</v>
      </c>
      <c r="CL105" s="23">
        <f>AT105</f>
        <v>0</v>
      </c>
      <c r="CM105" s="65">
        <f>AU105/$C105</f>
        <v>0</v>
      </c>
    </row>
    <row r="106" spans="1:91" ht="24" customHeight="1" x14ac:dyDescent="0.2">
      <c r="A106" s="19" t="s">
        <v>63</v>
      </c>
      <c r="B106" s="10" t="s">
        <v>205</v>
      </c>
      <c r="C106" s="10">
        <v>1</v>
      </c>
      <c r="D106" s="11">
        <v>25</v>
      </c>
      <c r="E106" s="20">
        <v>3</v>
      </c>
      <c r="F106" s="20">
        <v>2</v>
      </c>
      <c r="G106" s="20">
        <v>5</v>
      </c>
      <c r="H106" s="39">
        <v>0</v>
      </c>
      <c r="I106" s="42">
        <v>0.6</v>
      </c>
      <c r="J106" s="43">
        <v>0.66666666666666663</v>
      </c>
      <c r="K106" s="43">
        <v>0.5</v>
      </c>
      <c r="L106" s="20">
        <v>0</v>
      </c>
      <c r="M106" s="20">
        <v>4</v>
      </c>
      <c r="N106" s="20">
        <v>1</v>
      </c>
      <c r="O106" s="23">
        <v>0.8</v>
      </c>
      <c r="P106" s="20">
        <v>0</v>
      </c>
      <c r="Q106" s="20">
        <v>2</v>
      </c>
      <c r="R106" s="20">
        <v>1</v>
      </c>
      <c r="S106" s="20">
        <v>1</v>
      </c>
      <c r="T106" s="20">
        <v>0</v>
      </c>
      <c r="U106" s="20">
        <v>1</v>
      </c>
      <c r="V106" s="20">
        <v>0</v>
      </c>
      <c r="W106" s="20">
        <v>2</v>
      </c>
      <c r="X106" s="20">
        <v>1</v>
      </c>
      <c r="Y106" s="20">
        <v>0</v>
      </c>
      <c r="Z106" s="20">
        <v>0</v>
      </c>
      <c r="AA106" s="23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2</v>
      </c>
      <c r="AG106" s="20">
        <v>1</v>
      </c>
      <c r="AH106" s="20">
        <v>1</v>
      </c>
      <c r="AI106" s="20">
        <v>1</v>
      </c>
      <c r="AJ106" s="20">
        <v>0</v>
      </c>
      <c r="AK106" s="20">
        <v>1</v>
      </c>
      <c r="AL106" s="20">
        <v>3</v>
      </c>
      <c r="AM106" s="20">
        <v>0</v>
      </c>
      <c r="AN106" s="20">
        <v>0</v>
      </c>
      <c r="AO106" s="20">
        <v>0</v>
      </c>
      <c r="AP106" s="20">
        <v>1</v>
      </c>
      <c r="AQ106" s="20">
        <v>1</v>
      </c>
      <c r="AR106" s="20">
        <v>0</v>
      </c>
      <c r="AS106" s="20">
        <v>2</v>
      </c>
      <c r="AT106" s="23">
        <v>0.5</v>
      </c>
      <c r="AU106" s="21">
        <v>0</v>
      </c>
      <c r="AV106" s="36">
        <f>D106/$C106</f>
        <v>25</v>
      </c>
      <c r="AW106" s="66">
        <f>E106/$C106</f>
        <v>3</v>
      </c>
      <c r="AX106" s="66">
        <f>F106/$C106</f>
        <v>2</v>
      </c>
      <c r="AY106" s="66">
        <f>G106/$C106</f>
        <v>5</v>
      </c>
      <c r="AZ106" s="66">
        <f>H106/$C106</f>
        <v>0</v>
      </c>
      <c r="BA106" s="23">
        <f>I106</f>
        <v>0.6</v>
      </c>
      <c r="BB106" s="23">
        <f>J106</f>
        <v>0.66666666666666663</v>
      </c>
      <c r="BC106" s="23">
        <f>K106</f>
        <v>0.5</v>
      </c>
      <c r="BD106" s="66">
        <f>L106/$C106</f>
        <v>0</v>
      </c>
      <c r="BE106" s="66">
        <f>M106/$C106</f>
        <v>4</v>
      </c>
      <c r="BF106" s="66">
        <f>N106/$C106</f>
        <v>1</v>
      </c>
      <c r="BG106" s="23">
        <f>O106</f>
        <v>0.8</v>
      </c>
      <c r="BH106" s="66">
        <f>P106/$C106</f>
        <v>0</v>
      </c>
      <c r="BI106" s="66">
        <f>Q106/$C106</f>
        <v>2</v>
      </c>
      <c r="BJ106" s="66">
        <f>R106/$C106</f>
        <v>1</v>
      </c>
      <c r="BK106" s="66">
        <f>S106/$C106</f>
        <v>1</v>
      </c>
      <c r="BL106" s="66">
        <f>T106/$C106</f>
        <v>0</v>
      </c>
      <c r="BM106" s="66">
        <f>U106/$C106</f>
        <v>1</v>
      </c>
      <c r="BN106" s="66">
        <f>V106/$C106</f>
        <v>0</v>
      </c>
      <c r="BO106" s="66">
        <f>W106/$C106</f>
        <v>2</v>
      </c>
      <c r="BP106" s="66">
        <f>X106/$C106</f>
        <v>1</v>
      </c>
      <c r="BQ106" s="66">
        <f>Y106/$C106</f>
        <v>0</v>
      </c>
      <c r="BR106" s="66">
        <f>Z106/$C106</f>
        <v>0</v>
      </c>
      <c r="BS106" s="23">
        <f>AA106</f>
        <v>0</v>
      </c>
      <c r="BT106" s="66">
        <f>AB106/$C106</f>
        <v>0</v>
      </c>
      <c r="BU106" s="66">
        <f>AC106/$C106</f>
        <v>0</v>
      </c>
      <c r="BV106" s="66">
        <f>AD106/$C106</f>
        <v>0</v>
      </c>
      <c r="BW106" s="66">
        <f>AE106/$C106</f>
        <v>0</v>
      </c>
      <c r="BX106" s="66">
        <f>AF106/$C106</f>
        <v>2</v>
      </c>
      <c r="BY106" s="66">
        <f>AG106/$C106</f>
        <v>1</v>
      </c>
      <c r="BZ106" s="66">
        <f>AH106/$C106</f>
        <v>1</v>
      </c>
      <c r="CA106" s="66">
        <f>AI106/$C106</f>
        <v>1</v>
      </c>
      <c r="CB106" s="66">
        <f>AJ106/$C106</f>
        <v>0</v>
      </c>
      <c r="CC106" s="66">
        <f>AK106/$C106</f>
        <v>1</v>
      </c>
      <c r="CD106" s="66">
        <f>AL106/$C106</f>
        <v>3</v>
      </c>
      <c r="CE106" s="66">
        <f>AM106/$C106</f>
        <v>0</v>
      </c>
      <c r="CF106" s="66">
        <f>AN106/$C106</f>
        <v>0</v>
      </c>
      <c r="CG106" s="66">
        <f>AO106/$C106</f>
        <v>0</v>
      </c>
      <c r="CH106" s="66">
        <f>AP106/$C106</f>
        <v>1</v>
      </c>
      <c r="CI106" s="66">
        <f>AQ106/$C106</f>
        <v>1</v>
      </c>
      <c r="CJ106" s="66">
        <f>AR106/$C106</f>
        <v>0</v>
      </c>
      <c r="CK106" s="66">
        <f>AS106/$C106</f>
        <v>2</v>
      </c>
      <c r="CL106" s="23">
        <f>AT106</f>
        <v>0.5</v>
      </c>
      <c r="CM106" s="67">
        <f>AU106/$C106</f>
        <v>0</v>
      </c>
    </row>
    <row r="107" spans="1:91" ht="24" customHeight="1" x14ac:dyDescent="0.2">
      <c r="A107" s="19" t="s">
        <v>62</v>
      </c>
      <c r="B107" s="10" t="s">
        <v>133</v>
      </c>
      <c r="C107" s="10">
        <v>1</v>
      </c>
      <c r="D107" s="11">
        <v>31</v>
      </c>
      <c r="E107" s="20">
        <v>3</v>
      </c>
      <c r="F107" s="20">
        <v>1</v>
      </c>
      <c r="G107" s="20">
        <v>4</v>
      </c>
      <c r="H107" s="39">
        <v>0</v>
      </c>
      <c r="I107" s="42">
        <v>0.25</v>
      </c>
      <c r="J107" s="43">
        <v>0.33333333333333331</v>
      </c>
      <c r="K107" s="43">
        <v>0</v>
      </c>
      <c r="L107" s="20">
        <v>2</v>
      </c>
      <c r="M107" s="20">
        <v>1</v>
      </c>
      <c r="N107" s="20">
        <v>3</v>
      </c>
      <c r="O107" s="23">
        <v>0.25</v>
      </c>
      <c r="P107" s="20">
        <v>0</v>
      </c>
      <c r="Q107" s="20">
        <v>1</v>
      </c>
      <c r="R107" s="20">
        <v>1</v>
      </c>
      <c r="S107" s="20">
        <v>0</v>
      </c>
      <c r="T107" s="20">
        <v>0</v>
      </c>
      <c r="U107" s="20">
        <v>0</v>
      </c>
      <c r="V107" s="20">
        <v>1</v>
      </c>
      <c r="W107" s="20">
        <v>1</v>
      </c>
      <c r="X107" s="20">
        <v>0</v>
      </c>
      <c r="Y107" s="20">
        <v>0</v>
      </c>
      <c r="Z107" s="20">
        <v>0</v>
      </c>
      <c r="AA107" s="23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5</v>
      </c>
      <c r="AG107" s="20">
        <v>0</v>
      </c>
      <c r="AH107" s="20">
        <v>1</v>
      </c>
      <c r="AI107" s="20">
        <v>1</v>
      </c>
      <c r="AJ107" s="20">
        <v>0</v>
      </c>
      <c r="AK107" s="20">
        <v>0</v>
      </c>
      <c r="AL107" s="20">
        <v>1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3">
        <v>0</v>
      </c>
      <c r="AU107" s="21">
        <v>0</v>
      </c>
      <c r="AV107" s="36">
        <f>D107/$C107</f>
        <v>31</v>
      </c>
      <c r="AW107" s="66">
        <f>E107/$C107</f>
        <v>3</v>
      </c>
      <c r="AX107" s="66">
        <f>F107/$C107</f>
        <v>1</v>
      </c>
      <c r="AY107" s="66">
        <f>G107/$C107</f>
        <v>4</v>
      </c>
      <c r="AZ107" s="66">
        <f>H107/$C107</f>
        <v>0</v>
      </c>
      <c r="BA107" s="23">
        <f>I107</f>
        <v>0.25</v>
      </c>
      <c r="BB107" s="23">
        <f>J107</f>
        <v>0.33333333333333331</v>
      </c>
      <c r="BC107" s="23">
        <f>K107</f>
        <v>0</v>
      </c>
      <c r="BD107" s="66">
        <f>L107/$C107</f>
        <v>2</v>
      </c>
      <c r="BE107" s="66">
        <f>M107/$C107</f>
        <v>1</v>
      </c>
      <c r="BF107" s="66">
        <f>N107/$C107</f>
        <v>3</v>
      </c>
      <c r="BG107" s="23">
        <f>O107</f>
        <v>0.25</v>
      </c>
      <c r="BH107" s="66">
        <f>P107/$C107</f>
        <v>0</v>
      </c>
      <c r="BI107" s="66">
        <f>Q107/$C107</f>
        <v>1</v>
      </c>
      <c r="BJ107" s="66">
        <f>R107/$C107</f>
        <v>1</v>
      </c>
      <c r="BK107" s="66">
        <f>S107/$C107</f>
        <v>0</v>
      </c>
      <c r="BL107" s="66">
        <f>T107/$C107</f>
        <v>0</v>
      </c>
      <c r="BM107" s="66">
        <f>U107/$C107</f>
        <v>0</v>
      </c>
      <c r="BN107" s="66">
        <f>V107/$C107</f>
        <v>1</v>
      </c>
      <c r="BO107" s="66">
        <f>W107/$C107</f>
        <v>1</v>
      </c>
      <c r="BP107" s="66">
        <f>X107/$C107</f>
        <v>0</v>
      </c>
      <c r="BQ107" s="66">
        <f>Y107/$C107</f>
        <v>0</v>
      </c>
      <c r="BR107" s="66">
        <f>Z107/$C107</f>
        <v>0</v>
      </c>
      <c r="BS107" s="23">
        <f>AA107</f>
        <v>0</v>
      </c>
      <c r="BT107" s="66">
        <f>AB107/$C107</f>
        <v>0</v>
      </c>
      <c r="BU107" s="66">
        <f>AC107/$C107</f>
        <v>0</v>
      </c>
      <c r="BV107" s="66">
        <f>AD107/$C107</f>
        <v>0</v>
      </c>
      <c r="BW107" s="66">
        <f>AE107/$C107</f>
        <v>0</v>
      </c>
      <c r="BX107" s="66">
        <f>AF107/$C107</f>
        <v>5</v>
      </c>
      <c r="BY107" s="66">
        <f>AG107/$C107</f>
        <v>0</v>
      </c>
      <c r="BZ107" s="66">
        <f>AH107/$C107</f>
        <v>1</v>
      </c>
      <c r="CA107" s="66">
        <f>AI107/$C107</f>
        <v>1</v>
      </c>
      <c r="CB107" s="66">
        <f>AJ107/$C107</f>
        <v>0</v>
      </c>
      <c r="CC107" s="66">
        <f>AK107/$C107</f>
        <v>0</v>
      </c>
      <c r="CD107" s="66">
        <f>AL107/$C107</f>
        <v>1</v>
      </c>
      <c r="CE107" s="66">
        <f>AM107/$C107</f>
        <v>0</v>
      </c>
      <c r="CF107" s="66">
        <f>AN107/$C107</f>
        <v>0</v>
      </c>
      <c r="CG107" s="66">
        <f>AO107/$C107</f>
        <v>0</v>
      </c>
      <c r="CH107" s="66">
        <f>AP107/$C107</f>
        <v>0</v>
      </c>
      <c r="CI107" s="66">
        <f>AQ107/$C107</f>
        <v>0</v>
      </c>
      <c r="CJ107" s="66">
        <f>AR107/$C107</f>
        <v>0</v>
      </c>
      <c r="CK107" s="66">
        <f>AS107/$C107</f>
        <v>0</v>
      </c>
      <c r="CL107" s="23">
        <f>AT107</f>
        <v>0</v>
      </c>
      <c r="CM107" s="67">
        <f>AU107/$C107</f>
        <v>0</v>
      </c>
    </row>
    <row r="108" spans="1:91" ht="24" customHeight="1" x14ac:dyDescent="0.2">
      <c r="A108" s="19" t="s">
        <v>64</v>
      </c>
      <c r="B108" s="10" t="s">
        <v>228</v>
      </c>
      <c r="C108" s="10">
        <v>1</v>
      </c>
      <c r="D108" s="11">
        <v>9</v>
      </c>
      <c r="E108" s="20">
        <v>1</v>
      </c>
      <c r="F108" s="20">
        <v>3</v>
      </c>
      <c r="G108" s="20">
        <v>4</v>
      </c>
      <c r="H108" s="39">
        <v>0</v>
      </c>
      <c r="I108" s="42">
        <v>0.25</v>
      </c>
      <c r="J108" s="43">
        <v>0</v>
      </c>
      <c r="K108" s="43">
        <v>0.33333333333333331</v>
      </c>
      <c r="L108" s="20">
        <v>1</v>
      </c>
      <c r="M108" s="20">
        <v>3</v>
      </c>
      <c r="N108" s="20">
        <v>1</v>
      </c>
      <c r="O108" s="23">
        <v>0.75</v>
      </c>
      <c r="P108" s="20">
        <v>1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1</v>
      </c>
      <c r="W108" s="20">
        <v>3</v>
      </c>
      <c r="X108" s="20">
        <v>0</v>
      </c>
      <c r="Y108" s="20">
        <v>3</v>
      </c>
      <c r="Z108" s="20">
        <v>0</v>
      </c>
      <c r="AA108" s="23">
        <v>0</v>
      </c>
      <c r="AB108" s="20">
        <v>1</v>
      </c>
      <c r="AC108" s="20">
        <v>0</v>
      </c>
      <c r="AD108" s="20">
        <v>1</v>
      </c>
      <c r="AE108" s="20">
        <v>0</v>
      </c>
      <c r="AF108" s="20">
        <v>0</v>
      </c>
      <c r="AG108" s="20">
        <v>0</v>
      </c>
      <c r="AH108" s="20">
        <v>1</v>
      </c>
      <c r="AI108" s="20">
        <v>1</v>
      </c>
      <c r="AJ108" s="20">
        <v>0</v>
      </c>
      <c r="AK108" s="20">
        <v>0</v>
      </c>
      <c r="AL108" s="20">
        <v>1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3">
        <v>0</v>
      </c>
      <c r="AU108" s="21">
        <v>0</v>
      </c>
      <c r="AV108" s="36">
        <f>D108/$C108</f>
        <v>9</v>
      </c>
      <c r="AW108" s="36">
        <f>E108/$C108</f>
        <v>1</v>
      </c>
      <c r="AX108" s="36">
        <f>F108/$C108</f>
        <v>3</v>
      </c>
      <c r="AY108" s="36">
        <f>G108/$C108</f>
        <v>4</v>
      </c>
      <c r="AZ108" s="36">
        <f>H108/$C108</f>
        <v>0</v>
      </c>
      <c r="BA108" s="23">
        <f>I108</f>
        <v>0.25</v>
      </c>
      <c r="BB108" s="23">
        <f>J108</f>
        <v>0</v>
      </c>
      <c r="BC108" s="23">
        <f>K108</f>
        <v>0.33333333333333331</v>
      </c>
      <c r="BD108" s="36">
        <f>L108/$C108</f>
        <v>1</v>
      </c>
      <c r="BE108" s="36">
        <f>M108/$C108</f>
        <v>3</v>
      </c>
      <c r="BF108" s="36">
        <f>N108/$C108</f>
        <v>1</v>
      </c>
      <c r="BG108" s="23">
        <f>O108</f>
        <v>0.75</v>
      </c>
      <c r="BH108" s="36">
        <f>P108/$C108</f>
        <v>1</v>
      </c>
      <c r="BI108" s="36">
        <f>Q108/$C108</f>
        <v>0</v>
      </c>
      <c r="BJ108" s="36">
        <f>R108/$C108</f>
        <v>0</v>
      </c>
      <c r="BK108" s="36">
        <f>S108/$C108</f>
        <v>0</v>
      </c>
      <c r="BL108" s="36">
        <f>T108/$C108</f>
        <v>0</v>
      </c>
      <c r="BM108" s="36">
        <f>U108/$C108</f>
        <v>0</v>
      </c>
      <c r="BN108" s="36">
        <f>V108/$C108</f>
        <v>1</v>
      </c>
      <c r="BO108" s="36">
        <f>W108/$C108</f>
        <v>3</v>
      </c>
      <c r="BP108" s="36">
        <f>X108/$C108</f>
        <v>0</v>
      </c>
      <c r="BQ108" s="36">
        <f>Y108/$C108</f>
        <v>3</v>
      </c>
      <c r="BR108" s="36">
        <f>Z108/$C108</f>
        <v>0</v>
      </c>
      <c r="BS108" s="23">
        <f>AA108</f>
        <v>0</v>
      </c>
      <c r="BT108" s="36">
        <f>AB108/$C108</f>
        <v>1</v>
      </c>
      <c r="BU108" s="36">
        <f>AC108/$C108</f>
        <v>0</v>
      </c>
      <c r="BV108" s="36">
        <f>AD108/$C108</f>
        <v>1</v>
      </c>
      <c r="BW108" s="36">
        <f>AE108/$C108</f>
        <v>0</v>
      </c>
      <c r="BX108" s="36">
        <f>AF108/$C108</f>
        <v>0</v>
      </c>
      <c r="BY108" s="36">
        <f>AG108/$C108</f>
        <v>0</v>
      </c>
      <c r="BZ108" s="36">
        <f>AH108/$C108</f>
        <v>1</v>
      </c>
      <c r="CA108" s="36">
        <f>AI108/$C108</f>
        <v>1</v>
      </c>
      <c r="CB108" s="36">
        <f>AJ108/$C108</f>
        <v>0</v>
      </c>
      <c r="CC108" s="36">
        <f>AK108/$C108</f>
        <v>0</v>
      </c>
      <c r="CD108" s="36">
        <f>AL108/$C108</f>
        <v>1</v>
      </c>
      <c r="CE108" s="36">
        <f>AM108/$C108</f>
        <v>0</v>
      </c>
      <c r="CF108" s="36">
        <f>AN108/$C108</f>
        <v>0</v>
      </c>
      <c r="CG108" s="36">
        <f>AO108/$C108</f>
        <v>0</v>
      </c>
      <c r="CH108" s="36">
        <f>AP108/$C108</f>
        <v>0</v>
      </c>
      <c r="CI108" s="36">
        <f>AQ108/$C108</f>
        <v>0</v>
      </c>
      <c r="CJ108" s="36">
        <f>AR108/$C108</f>
        <v>0</v>
      </c>
      <c r="CK108" s="36">
        <f>AS108/$C108</f>
        <v>0</v>
      </c>
      <c r="CL108" s="23">
        <f>AT108</f>
        <v>0</v>
      </c>
      <c r="CM108" s="65">
        <f>AU108/$C108</f>
        <v>0</v>
      </c>
    </row>
    <row r="109" spans="1:91" ht="24" customHeight="1" x14ac:dyDescent="0.2">
      <c r="A109" s="19" t="s">
        <v>62</v>
      </c>
      <c r="B109" s="10" t="s">
        <v>136</v>
      </c>
      <c r="C109" s="10">
        <v>1</v>
      </c>
      <c r="D109" s="11">
        <v>3</v>
      </c>
      <c r="E109" s="20">
        <v>3</v>
      </c>
      <c r="F109" s="20">
        <v>1</v>
      </c>
      <c r="G109" s="20">
        <v>4</v>
      </c>
      <c r="H109" s="39">
        <v>0</v>
      </c>
      <c r="I109" s="42">
        <v>0.75</v>
      </c>
      <c r="J109" s="43">
        <v>0.66666666666666663</v>
      </c>
      <c r="K109" s="43">
        <v>1</v>
      </c>
      <c r="L109" s="20">
        <v>1</v>
      </c>
      <c r="M109" s="20">
        <v>0</v>
      </c>
      <c r="N109" s="20">
        <v>3</v>
      </c>
      <c r="O109" s="23">
        <v>0</v>
      </c>
      <c r="P109" s="20">
        <v>2</v>
      </c>
      <c r="Q109" s="20">
        <v>1</v>
      </c>
      <c r="R109" s="20">
        <v>1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3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2</v>
      </c>
      <c r="AI109" s="20">
        <v>2</v>
      </c>
      <c r="AJ109" s="20">
        <v>0</v>
      </c>
      <c r="AK109" s="20">
        <v>1</v>
      </c>
      <c r="AL109" s="20">
        <v>4</v>
      </c>
      <c r="AM109" s="20">
        <v>0</v>
      </c>
      <c r="AN109" s="20">
        <v>1</v>
      </c>
      <c r="AO109" s="20">
        <v>0</v>
      </c>
      <c r="AP109" s="20">
        <v>3</v>
      </c>
      <c r="AQ109" s="20">
        <v>0</v>
      </c>
      <c r="AR109" s="20">
        <v>0</v>
      </c>
      <c r="AS109" s="20">
        <v>0</v>
      </c>
      <c r="AT109" s="23">
        <v>0</v>
      </c>
      <c r="AU109" s="21">
        <v>0</v>
      </c>
      <c r="AV109" s="36">
        <f>D109/$C109</f>
        <v>3</v>
      </c>
      <c r="AW109" s="66">
        <f>E109/$C109</f>
        <v>3</v>
      </c>
      <c r="AX109" s="66">
        <f>F109/$C109</f>
        <v>1</v>
      </c>
      <c r="AY109" s="66">
        <f>G109/$C109</f>
        <v>4</v>
      </c>
      <c r="AZ109" s="66">
        <f>H109/$C109</f>
        <v>0</v>
      </c>
      <c r="BA109" s="23">
        <f>I109</f>
        <v>0.75</v>
      </c>
      <c r="BB109" s="23">
        <f>J109</f>
        <v>0.66666666666666663</v>
      </c>
      <c r="BC109" s="23">
        <f>K109</f>
        <v>1</v>
      </c>
      <c r="BD109" s="66">
        <f>L109/$C109</f>
        <v>1</v>
      </c>
      <c r="BE109" s="66">
        <f>M109/$C109</f>
        <v>0</v>
      </c>
      <c r="BF109" s="66">
        <f>N109/$C109</f>
        <v>3</v>
      </c>
      <c r="BG109" s="23">
        <f>O109</f>
        <v>0</v>
      </c>
      <c r="BH109" s="66">
        <f>P109/$C109</f>
        <v>2</v>
      </c>
      <c r="BI109" s="66">
        <f>Q109/$C109</f>
        <v>1</v>
      </c>
      <c r="BJ109" s="66">
        <f>R109/$C109</f>
        <v>1</v>
      </c>
      <c r="BK109" s="66">
        <f>S109/$C109</f>
        <v>0</v>
      </c>
      <c r="BL109" s="66">
        <f>T109/$C109</f>
        <v>0</v>
      </c>
      <c r="BM109" s="66">
        <f>U109/$C109</f>
        <v>0</v>
      </c>
      <c r="BN109" s="66">
        <f>V109/$C109</f>
        <v>0</v>
      </c>
      <c r="BO109" s="66">
        <f>W109/$C109</f>
        <v>0</v>
      </c>
      <c r="BP109" s="66">
        <f>X109/$C109</f>
        <v>0</v>
      </c>
      <c r="BQ109" s="66">
        <f>Y109/$C109</f>
        <v>0</v>
      </c>
      <c r="BR109" s="66">
        <f>Z109/$C109</f>
        <v>0</v>
      </c>
      <c r="BS109" s="23">
        <f>AA109</f>
        <v>0</v>
      </c>
      <c r="BT109" s="66">
        <f>AB109/$C109</f>
        <v>0</v>
      </c>
      <c r="BU109" s="66">
        <f>AC109/$C109</f>
        <v>0</v>
      </c>
      <c r="BV109" s="66">
        <f>AD109/$C109</f>
        <v>0</v>
      </c>
      <c r="BW109" s="66">
        <f>AE109/$C109</f>
        <v>0</v>
      </c>
      <c r="BX109" s="66">
        <f>AF109/$C109</f>
        <v>0</v>
      </c>
      <c r="BY109" s="66">
        <f>AG109/$C109</f>
        <v>0</v>
      </c>
      <c r="BZ109" s="66">
        <f>AH109/$C109</f>
        <v>2</v>
      </c>
      <c r="CA109" s="66">
        <f>AI109/$C109</f>
        <v>2</v>
      </c>
      <c r="CB109" s="66">
        <f>AJ109/$C109</f>
        <v>0</v>
      </c>
      <c r="CC109" s="66">
        <f>AK109/$C109</f>
        <v>1</v>
      </c>
      <c r="CD109" s="66">
        <f>AL109/$C109</f>
        <v>4</v>
      </c>
      <c r="CE109" s="66">
        <f>AM109/$C109</f>
        <v>0</v>
      </c>
      <c r="CF109" s="66">
        <f>AN109/$C109</f>
        <v>1</v>
      </c>
      <c r="CG109" s="66">
        <f>AO109/$C109</f>
        <v>0</v>
      </c>
      <c r="CH109" s="66">
        <f>AP109/$C109</f>
        <v>3</v>
      </c>
      <c r="CI109" s="66">
        <f>AQ109/$C109</f>
        <v>0</v>
      </c>
      <c r="CJ109" s="66">
        <f>AR109/$C109</f>
        <v>0</v>
      </c>
      <c r="CK109" s="66">
        <f>AS109/$C109</f>
        <v>0</v>
      </c>
      <c r="CL109" s="23">
        <f>AT109</f>
        <v>0</v>
      </c>
      <c r="CM109" s="67">
        <f>AU109/$C109</f>
        <v>0</v>
      </c>
    </row>
    <row r="110" spans="1:91" ht="24" customHeight="1" x14ac:dyDescent="0.2">
      <c r="A110" s="19" t="s">
        <v>66</v>
      </c>
      <c r="B110" s="10" t="s">
        <v>214</v>
      </c>
      <c r="C110" s="10">
        <v>1</v>
      </c>
      <c r="D110" s="11">
        <v>30</v>
      </c>
      <c r="E110" s="20">
        <v>3</v>
      </c>
      <c r="F110" s="20">
        <v>0</v>
      </c>
      <c r="G110" s="20">
        <v>3</v>
      </c>
      <c r="H110" s="39">
        <v>0</v>
      </c>
      <c r="I110" s="42">
        <v>0.33333333333333331</v>
      </c>
      <c r="J110" s="43">
        <v>0.33333333333333331</v>
      </c>
      <c r="K110" s="43">
        <v>0</v>
      </c>
      <c r="L110" s="20">
        <v>1</v>
      </c>
      <c r="M110" s="20">
        <v>2</v>
      </c>
      <c r="N110" s="20">
        <v>1</v>
      </c>
      <c r="O110" s="23">
        <v>0.66666666666666663</v>
      </c>
      <c r="P110" s="20">
        <v>2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1</v>
      </c>
      <c r="X110" s="20">
        <v>0</v>
      </c>
      <c r="Y110" s="20">
        <v>0</v>
      </c>
      <c r="Z110" s="20">
        <v>0</v>
      </c>
      <c r="AA110" s="23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5</v>
      </c>
      <c r="AG110" s="20">
        <v>0</v>
      </c>
      <c r="AH110" s="20">
        <v>1</v>
      </c>
      <c r="AI110" s="20">
        <v>0</v>
      </c>
      <c r="AJ110" s="20">
        <v>0</v>
      </c>
      <c r="AK110" s="20">
        <v>1</v>
      </c>
      <c r="AL110" s="20">
        <v>0</v>
      </c>
      <c r="AM110" s="20">
        <v>0</v>
      </c>
      <c r="AN110" s="20">
        <v>0</v>
      </c>
      <c r="AO110" s="20">
        <v>1</v>
      </c>
      <c r="AP110" s="20">
        <v>3</v>
      </c>
      <c r="AQ110" s="20">
        <v>0</v>
      </c>
      <c r="AR110" s="20">
        <v>0</v>
      </c>
      <c r="AS110" s="20">
        <v>0</v>
      </c>
      <c r="AT110" s="23">
        <v>0</v>
      </c>
      <c r="AU110" s="21">
        <v>0</v>
      </c>
      <c r="AV110" s="36">
        <f>D110/$C110</f>
        <v>30</v>
      </c>
      <c r="AW110" s="66">
        <f>E110/$C110</f>
        <v>3</v>
      </c>
      <c r="AX110" s="66">
        <f>F110/$C110</f>
        <v>0</v>
      </c>
      <c r="AY110" s="66">
        <f>G110/$C110</f>
        <v>3</v>
      </c>
      <c r="AZ110" s="66">
        <f>H110/$C110</f>
        <v>0</v>
      </c>
      <c r="BA110" s="23">
        <f>I110</f>
        <v>0.33333333333333331</v>
      </c>
      <c r="BB110" s="23">
        <f>J110</f>
        <v>0.33333333333333331</v>
      </c>
      <c r="BC110" s="23">
        <f>K110</f>
        <v>0</v>
      </c>
      <c r="BD110" s="66">
        <f>L110/$C110</f>
        <v>1</v>
      </c>
      <c r="BE110" s="66">
        <f>M110/$C110</f>
        <v>2</v>
      </c>
      <c r="BF110" s="66">
        <f>N110/$C110</f>
        <v>1</v>
      </c>
      <c r="BG110" s="23">
        <f>O110</f>
        <v>0.66666666666666663</v>
      </c>
      <c r="BH110" s="66">
        <f>P110/$C110</f>
        <v>2</v>
      </c>
      <c r="BI110" s="66">
        <f>Q110/$C110</f>
        <v>0</v>
      </c>
      <c r="BJ110" s="66">
        <f>R110/$C110</f>
        <v>0</v>
      </c>
      <c r="BK110" s="66">
        <f>S110/$C110</f>
        <v>0</v>
      </c>
      <c r="BL110" s="66">
        <f>T110/$C110</f>
        <v>0</v>
      </c>
      <c r="BM110" s="66">
        <f>U110/$C110</f>
        <v>0</v>
      </c>
      <c r="BN110" s="66">
        <f>V110/$C110</f>
        <v>0</v>
      </c>
      <c r="BO110" s="66">
        <f>W110/$C110</f>
        <v>1</v>
      </c>
      <c r="BP110" s="66">
        <f>X110/$C110</f>
        <v>0</v>
      </c>
      <c r="BQ110" s="66">
        <f>Y110/$C110</f>
        <v>0</v>
      </c>
      <c r="BR110" s="66">
        <f>Z110/$C110</f>
        <v>0</v>
      </c>
      <c r="BS110" s="23">
        <f>AA110</f>
        <v>0</v>
      </c>
      <c r="BT110" s="66">
        <f>AB110/$C110</f>
        <v>0</v>
      </c>
      <c r="BU110" s="66">
        <f>AC110/$C110</f>
        <v>0</v>
      </c>
      <c r="BV110" s="66">
        <f>AD110/$C110</f>
        <v>0</v>
      </c>
      <c r="BW110" s="66">
        <f>AE110/$C110</f>
        <v>0</v>
      </c>
      <c r="BX110" s="66">
        <f>AF110/$C110</f>
        <v>5</v>
      </c>
      <c r="BY110" s="66">
        <f>AG110/$C110</f>
        <v>0</v>
      </c>
      <c r="BZ110" s="66">
        <f>AH110/$C110</f>
        <v>1</v>
      </c>
      <c r="CA110" s="66">
        <f>AI110/$C110</f>
        <v>0</v>
      </c>
      <c r="CB110" s="66">
        <f>AJ110/$C110</f>
        <v>0</v>
      </c>
      <c r="CC110" s="66">
        <f>AK110/$C110</f>
        <v>1</v>
      </c>
      <c r="CD110" s="66">
        <f>AL110/$C110</f>
        <v>0</v>
      </c>
      <c r="CE110" s="66">
        <f>AM110/$C110</f>
        <v>0</v>
      </c>
      <c r="CF110" s="66">
        <f>AN110/$C110</f>
        <v>0</v>
      </c>
      <c r="CG110" s="66">
        <f>AO110/$C110</f>
        <v>1</v>
      </c>
      <c r="CH110" s="66">
        <f>AP110/$C110</f>
        <v>3</v>
      </c>
      <c r="CI110" s="66">
        <f>AQ110/$C110</f>
        <v>0</v>
      </c>
      <c r="CJ110" s="66">
        <f>AR110/$C110</f>
        <v>0</v>
      </c>
      <c r="CK110" s="66">
        <f>AS110/$C110</f>
        <v>0</v>
      </c>
      <c r="CL110" s="23">
        <f>AT110</f>
        <v>0</v>
      </c>
      <c r="CM110" s="67">
        <f>AU110/$C110</f>
        <v>0</v>
      </c>
    </row>
    <row r="111" spans="1:91" ht="24" customHeight="1" x14ac:dyDescent="0.2">
      <c r="A111" s="19" t="s">
        <v>65</v>
      </c>
      <c r="B111" s="10" t="s">
        <v>231</v>
      </c>
      <c r="C111" s="10">
        <v>1</v>
      </c>
      <c r="D111" s="11">
        <v>18</v>
      </c>
      <c r="E111" s="20">
        <v>3</v>
      </c>
      <c r="F111" s="20">
        <v>0</v>
      </c>
      <c r="G111" s="20">
        <v>3</v>
      </c>
      <c r="H111" s="39">
        <v>0</v>
      </c>
      <c r="I111" s="42">
        <v>0.33333333333333331</v>
      </c>
      <c r="J111" s="43">
        <v>0.33333333333333331</v>
      </c>
      <c r="K111" s="43">
        <v>0</v>
      </c>
      <c r="L111" s="20">
        <v>1</v>
      </c>
      <c r="M111" s="20">
        <v>2</v>
      </c>
      <c r="N111" s="20">
        <v>1</v>
      </c>
      <c r="O111" s="23">
        <v>0.66666666666666663</v>
      </c>
      <c r="P111" s="20">
        <v>0</v>
      </c>
      <c r="Q111" s="20">
        <v>1</v>
      </c>
      <c r="R111" s="20">
        <v>0</v>
      </c>
      <c r="S111" s="20">
        <v>1</v>
      </c>
      <c r="T111" s="20">
        <v>0</v>
      </c>
      <c r="U111" s="20">
        <v>1</v>
      </c>
      <c r="V111" s="20">
        <v>1</v>
      </c>
      <c r="W111" s="20">
        <v>1</v>
      </c>
      <c r="X111" s="20">
        <v>0</v>
      </c>
      <c r="Y111" s="20">
        <v>0</v>
      </c>
      <c r="Z111" s="20">
        <v>0</v>
      </c>
      <c r="AA111" s="23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2</v>
      </c>
      <c r="AG111" s="20">
        <v>0</v>
      </c>
      <c r="AH111" s="20">
        <v>0</v>
      </c>
      <c r="AI111" s="20">
        <v>0</v>
      </c>
      <c r="AJ111" s="20">
        <v>0</v>
      </c>
      <c r="AK111" s="20">
        <v>1</v>
      </c>
      <c r="AL111" s="20">
        <v>1</v>
      </c>
      <c r="AM111" s="20">
        <v>0</v>
      </c>
      <c r="AN111" s="20">
        <v>0</v>
      </c>
      <c r="AO111" s="20">
        <v>1</v>
      </c>
      <c r="AP111" s="20">
        <v>0</v>
      </c>
      <c r="AQ111" s="20">
        <v>0</v>
      </c>
      <c r="AR111" s="20">
        <v>0</v>
      </c>
      <c r="AS111" s="20">
        <v>0</v>
      </c>
      <c r="AT111" s="23">
        <v>0</v>
      </c>
      <c r="AU111" s="21">
        <v>0</v>
      </c>
      <c r="AV111" s="36">
        <f>D111/$C111</f>
        <v>18</v>
      </c>
      <c r="AW111" s="66">
        <f>E111/$C111</f>
        <v>3</v>
      </c>
      <c r="AX111" s="66">
        <f>F111/$C111</f>
        <v>0</v>
      </c>
      <c r="AY111" s="66">
        <f>G111/$C111</f>
        <v>3</v>
      </c>
      <c r="AZ111" s="66">
        <f>H111/$C111</f>
        <v>0</v>
      </c>
      <c r="BA111" s="23">
        <f>I111</f>
        <v>0.33333333333333331</v>
      </c>
      <c r="BB111" s="23">
        <f>J111</f>
        <v>0.33333333333333331</v>
      </c>
      <c r="BC111" s="23">
        <f>K111</f>
        <v>0</v>
      </c>
      <c r="BD111" s="66">
        <f>L111/$C111</f>
        <v>1</v>
      </c>
      <c r="BE111" s="66">
        <f>M111/$C111</f>
        <v>2</v>
      </c>
      <c r="BF111" s="66">
        <f>N111/$C111</f>
        <v>1</v>
      </c>
      <c r="BG111" s="23">
        <f>O111</f>
        <v>0.66666666666666663</v>
      </c>
      <c r="BH111" s="66">
        <f>P111/$C111</f>
        <v>0</v>
      </c>
      <c r="BI111" s="66">
        <f>Q111/$C111</f>
        <v>1</v>
      </c>
      <c r="BJ111" s="66">
        <f>R111/$C111</f>
        <v>0</v>
      </c>
      <c r="BK111" s="66">
        <f>S111/$C111</f>
        <v>1</v>
      </c>
      <c r="BL111" s="66">
        <f>T111/$C111</f>
        <v>0</v>
      </c>
      <c r="BM111" s="66">
        <f>U111/$C111</f>
        <v>1</v>
      </c>
      <c r="BN111" s="66">
        <f>V111/$C111</f>
        <v>1</v>
      </c>
      <c r="BO111" s="66">
        <f>W111/$C111</f>
        <v>1</v>
      </c>
      <c r="BP111" s="66">
        <f>X111/$C111</f>
        <v>0</v>
      </c>
      <c r="BQ111" s="66">
        <f>Y111/$C111</f>
        <v>0</v>
      </c>
      <c r="BR111" s="66">
        <f>Z111/$C111</f>
        <v>0</v>
      </c>
      <c r="BS111" s="23">
        <f>AA111</f>
        <v>0</v>
      </c>
      <c r="BT111" s="66">
        <f>AB111/$C111</f>
        <v>0</v>
      </c>
      <c r="BU111" s="66">
        <f>AC111/$C111</f>
        <v>0</v>
      </c>
      <c r="BV111" s="66">
        <f>AD111/$C111</f>
        <v>0</v>
      </c>
      <c r="BW111" s="66">
        <f>AE111/$C111</f>
        <v>0</v>
      </c>
      <c r="BX111" s="66">
        <f>AF111/$C111</f>
        <v>2</v>
      </c>
      <c r="BY111" s="66">
        <f>AG111/$C111</f>
        <v>0</v>
      </c>
      <c r="BZ111" s="66">
        <f>AH111/$C111</f>
        <v>0</v>
      </c>
      <c r="CA111" s="66">
        <f>AI111/$C111</f>
        <v>0</v>
      </c>
      <c r="CB111" s="66">
        <f>AJ111/$C111</f>
        <v>0</v>
      </c>
      <c r="CC111" s="66">
        <f>AK111/$C111</f>
        <v>1</v>
      </c>
      <c r="CD111" s="66">
        <f>AL111/$C111</f>
        <v>1</v>
      </c>
      <c r="CE111" s="66">
        <f>AM111/$C111</f>
        <v>0</v>
      </c>
      <c r="CF111" s="66">
        <f>AN111/$C111</f>
        <v>0</v>
      </c>
      <c r="CG111" s="66">
        <f>AO111/$C111</f>
        <v>1</v>
      </c>
      <c r="CH111" s="66">
        <f>AP111/$C111</f>
        <v>0</v>
      </c>
      <c r="CI111" s="66">
        <f>AQ111/$C111</f>
        <v>0</v>
      </c>
      <c r="CJ111" s="66">
        <f>AR111/$C111</f>
        <v>0</v>
      </c>
      <c r="CK111" s="66">
        <f>AS111/$C111</f>
        <v>0</v>
      </c>
      <c r="CL111" s="23">
        <f>AT111</f>
        <v>0</v>
      </c>
      <c r="CM111" s="67">
        <f>AU111/$C111</f>
        <v>0</v>
      </c>
    </row>
    <row r="112" spans="1:91" ht="24" customHeight="1" x14ac:dyDescent="0.2">
      <c r="A112" s="19" t="s">
        <v>62</v>
      </c>
      <c r="B112" s="10" t="s">
        <v>117</v>
      </c>
      <c r="C112" s="10">
        <v>1</v>
      </c>
      <c r="D112" s="11">
        <v>16</v>
      </c>
      <c r="E112" s="20">
        <v>2</v>
      </c>
      <c r="F112" s="20">
        <v>1</v>
      </c>
      <c r="G112" s="20">
        <v>3</v>
      </c>
      <c r="H112" s="39">
        <v>0</v>
      </c>
      <c r="I112" s="42">
        <v>0</v>
      </c>
      <c r="J112" s="43">
        <v>0</v>
      </c>
      <c r="K112" s="43">
        <v>0</v>
      </c>
      <c r="L112" s="20">
        <v>3</v>
      </c>
      <c r="M112" s="20">
        <v>0</v>
      </c>
      <c r="N112" s="20">
        <v>3</v>
      </c>
      <c r="O112" s="23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2</v>
      </c>
      <c r="W112" s="20">
        <v>0</v>
      </c>
      <c r="X112" s="20">
        <v>0</v>
      </c>
      <c r="Y112" s="20">
        <v>0</v>
      </c>
      <c r="Z112" s="20">
        <v>0</v>
      </c>
      <c r="AA112" s="23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2</v>
      </c>
      <c r="AG112" s="20">
        <v>0</v>
      </c>
      <c r="AH112" s="20">
        <v>1</v>
      </c>
      <c r="AI112" s="20">
        <v>1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1</v>
      </c>
      <c r="AQ112" s="20">
        <v>0</v>
      </c>
      <c r="AR112" s="20">
        <v>0</v>
      </c>
      <c r="AS112" s="20">
        <v>0</v>
      </c>
      <c r="AT112" s="23">
        <v>0</v>
      </c>
      <c r="AU112" s="21">
        <v>0</v>
      </c>
      <c r="AV112" s="36">
        <f>D112/$C112</f>
        <v>16</v>
      </c>
      <c r="AW112" s="36">
        <f>E112/$C112</f>
        <v>2</v>
      </c>
      <c r="AX112" s="36">
        <f>F112/$C112</f>
        <v>1</v>
      </c>
      <c r="AY112" s="36">
        <f>G112/$C112</f>
        <v>3</v>
      </c>
      <c r="AZ112" s="36">
        <f>H112/$C112</f>
        <v>0</v>
      </c>
      <c r="BA112" s="23">
        <f>I112</f>
        <v>0</v>
      </c>
      <c r="BB112" s="23">
        <f>J112</f>
        <v>0</v>
      </c>
      <c r="BC112" s="23">
        <f>K112</f>
        <v>0</v>
      </c>
      <c r="BD112" s="36">
        <f>L112/$C112</f>
        <v>3</v>
      </c>
      <c r="BE112" s="36">
        <f>M112/$C112</f>
        <v>0</v>
      </c>
      <c r="BF112" s="36">
        <f>N112/$C112</f>
        <v>3</v>
      </c>
      <c r="BG112" s="23">
        <f>O112</f>
        <v>0</v>
      </c>
      <c r="BH112" s="36">
        <f>P112/$C112</f>
        <v>0</v>
      </c>
      <c r="BI112" s="36">
        <f>Q112/$C112</f>
        <v>0</v>
      </c>
      <c r="BJ112" s="36">
        <f>R112/$C112</f>
        <v>0</v>
      </c>
      <c r="BK112" s="36">
        <f>S112/$C112</f>
        <v>0</v>
      </c>
      <c r="BL112" s="36">
        <f>T112/$C112</f>
        <v>0</v>
      </c>
      <c r="BM112" s="36">
        <f>U112/$C112</f>
        <v>0</v>
      </c>
      <c r="BN112" s="36">
        <f>V112/$C112</f>
        <v>2</v>
      </c>
      <c r="BO112" s="36">
        <f>W112/$C112</f>
        <v>0</v>
      </c>
      <c r="BP112" s="36">
        <f>X112/$C112</f>
        <v>0</v>
      </c>
      <c r="BQ112" s="36">
        <f>Y112/$C112</f>
        <v>0</v>
      </c>
      <c r="BR112" s="36">
        <f>Z112/$C112</f>
        <v>0</v>
      </c>
      <c r="BS112" s="23">
        <f>AA112</f>
        <v>0</v>
      </c>
      <c r="BT112" s="36">
        <f>AB112/$C112</f>
        <v>0</v>
      </c>
      <c r="BU112" s="36">
        <f>AC112/$C112</f>
        <v>0</v>
      </c>
      <c r="BV112" s="36">
        <f>AD112/$C112</f>
        <v>0</v>
      </c>
      <c r="BW112" s="36">
        <f>AE112/$C112</f>
        <v>0</v>
      </c>
      <c r="BX112" s="36">
        <f>AF112/$C112</f>
        <v>2</v>
      </c>
      <c r="BY112" s="36">
        <f>AG112/$C112</f>
        <v>0</v>
      </c>
      <c r="BZ112" s="36">
        <f>AH112/$C112</f>
        <v>1</v>
      </c>
      <c r="CA112" s="36">
        <f>AI112/$C112</f>
        <v>1</v>
      </c>
      <c r="CB112" s="36">
        <f>AJ112/$C112</f>
        <v>0</v>
      </c>
      <c r="CC112" s="36">
        <f>AK112/$C112</f>
        <v>0</v>
      </c>
      <c r="CD112" s="36">
        <f>AL112/$C112</f>
        <v>0</v>
      </c>
      <c r="CE112" s="36">
        <f>AM112/$C112</f>
        <v>0</v>
      </c>
      <c r="CF112" s="36">
        <f>AN112/$C112</f>
        <v>0</v>
      </c>
      <c r="CG112" s="36">
        <f>AO112/$C112</f>
        <v>0</v>
      </c>
      <c r="CH112" s="36">
        <f>AP112/$C112</f>
        <v>1</v>
      </c>
      <c r="CI112" s="36">
        <f>AQ112/$C112</f>
        <v>0</v>
      </c>
      <c r="CJ112" s="36">
        <f>AR112/$C112</f>
        <v>0</v>
      </c>
      <c r="CK112" s="36">
        <f>AS112/$C112</f>
        <v>0</v>
      </c>
      <c r="CL112" s="23">
        <f>AT112</f>
        <v>0</v>
      </c>
      <c r="CM112" s="65">
        <f>AU112/$C112</f>
        <v>0</v>
      </c>
    </row>
    <row r="113" spans="1:91" ht="24" customHeight="1" x14ac:dyDescent="0.2">
      <c r="A113" s="19" t="s">
        <v>66</v>
      </c>
      <c r="B113" s="10" t="s">
        <v>210</v>
      </c>
      <c r="C113" s="10">
        <v>1</v>
      </c>
      <c r="D113" s="11">
        <v>15</v>
      </c>
      <c r="E113" s="20">
        <v>2</v>
      </c>
      <c r="F113" s="20">
        <v>1</v>
      </c>
      <c r="G113" s="20">
        <v>3</v>
      </c>
      <c r="H113" s="39">
        <v>0</v>
      </c>
      <c r="I113" s="42">
        <v>0.66666666666666663</v>
      </c>
      <c r="J113" s="43">
        <v>0.5</v>
      </c>
      <c r="K113" s="43">
        <v>1</v>
      </c>
      <c r="L113" s="20">
        <v>0</v>
      </c>
      <c r="M113" s="20">
        <v>2</v>
      </c>
      <c r="N113" s="20">
        <v>1</v>
      </c>
      <c r="O113" s="23">
        <v>0.66666666666666663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1</v>
      </c>
      <c r="X113" s="20">
        <v>1</v>
      </c>
      <c r="Y113" s="20">
        <v>0</v>
      </c>
      <c r="Z113" s="20">
        <v>0</v>
      </c>
      <c r="AA113" s="23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2</v>
      </c>
      <c r="AG113" s="20">
        <v>1</v>
      </c>
      <c r="AH113" s="20">
        <v>0</v>
      </c>
      <c r="AI113" s="20">
        <v>0</v>
      </c>
      <c r="AJ113" s="20">
        <v>0</v>
      </c>
      <c r="AK113" s="20">
        <v>1</v>
      </c>
      <c r="AL113" s="20">
        <v>1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1</v>
      </c>
      <c r="AS113" s="20">
        <v>1</v>
      </c>
      <c r="AT113" s="23">
        <v>0</v>
      </c>
      <c r="AU113" s="21">
        <v>0</v>
      </c>
      <c r="AV113" s="36">
        <f>D113/$C113</f>
        <v>15</v>
      </c>
      <c r="AW113" s="66">
        <f>E113/$C113</f>
        <v>2</v>
      </c>
      <c r="AX113" s="66">
        <f>F113/$C113</f>
        <v>1</v>
      </c>
      <c r="AY113" s="66">
        <f>G113/$C113</f>
        <v>3</v>
      </c>
      <c r="AZ113" s="66">
        <f>H113/$C113</f>
        <v>0</v>
      </c>
      <c r="BA113" s="23">
        <f>I113</f>
        <v>0.66666666666666663</v>
      </c>
      <c r="BB113" s="23">
        <f>J113</f>
        <v>0.5</v>
      </c>
      <c r="BC113" s="23">
        <f>K113</f>
        <v>1</v>
      </c>
      <c r="BD113" s="66">
        <f>L113/$C113</f>
        <v>0</v>
      </c>
      <c r="BE113" s="66">
        <f>M113/$C113</f>
        <v>2</v>
      </c>
      <c r="BF113" s="66">
        <f>N113/$C113</f>
        <v>1</v>
      </c>
      <c r="BG113" s="23">
        <f>O113</f>
        <v>0.66666666666666663</v>
      </c>
      <c r="BH113" s="66">
        <f>P113/$C113</f>
        <v>0</v>
      </c>
      <c r="BI113" s="66">
        <f>Q113/$C113</f>
        <v>0</v>
      </c>
      <c r="BJ113" s="66">
        <f>R113/$C113</f>
        <v>0</v>
      </c>
      <c r="BK113" s="66">
        <f>S113/$C113</f>
        <v>0</v>
      </c>
      <c r="BL113" s="66">
        <f>T113/$C113</f>
        <v>0</v>
      </c>
      <c r="BM113" s="66">
        <f>U113/$C113</f>
        <v>0</v>
      </c>
      <c r="BN113" s="66">
        <f>V113/$C113</f>
        <v>0</v>
      </c>
      <c r="BO113" s="66">
        <f>W113/$C113</f>
        <v>1</v>
      </c>
      <c r="BP113" s="66">
        <f>X113/$C113</f>
        <v>1</v>
      </c>
      <c r="BQ113" s="66">
        <f>Y113/$C113</f>
        <v>0</v>
      </c>
      <c r="BR113" s="66">
        <f>Z113/$C113</f>
        <v>0</v>
      </c>
      <c r="BS113" s="23">
        <f>AA113</f>
        <v>0</v>
      </c>
      <c r="BT113" s="66">
        <f>AB113/$C113</f>
        <v>0</v>
      </c>
      <c r="BU113" s="66">
        <f>AC113/$C113</f>
        <v>0</v>
      </c>
      <c r="BV113" s="66">
        <f>AD113/$C113</f>
        <v>0</v>
      </c>
      <c r="BW113" s="66">
        <f>AE113/$C113</f>
        <v>0</v>
      </c>
      <c r="BX113" s="66">
        <f>AF113/$C113</f>
        <v>2</v>
      </c>
      <c r="BY113" s="66">
        <f>AG113/$C113</f>
        <v>1</v>
      </c>
      <c r="BZ113" s="66">
        <f>AH113/$C113</f>
        <v>0</v>
      </c>
      <c r="CA113" s="66">
        <f>AI113/$C113</f>
        <v>0</v>
      </c>
      <c r="CB113" s="66">
        <f>AJ113/$C113</f>
        <v>0</v>
      </c>
      <c r="CC113" s="66">
        <f>AK113/$C113</f>
        <v>1</v>
      </c>
      <c r="CD113" s="66">
        <f>AL113/$C113</f>
        <v>1</v>
      </c>
      <c r="CE113" s="66">
        <f>AM113/$C113</f>
        <v>0</v>
      </c>
      <c r="CF113" s="66">
        <f>AN113/$C113</f>
        <v>0</v>
      </c>
      <c r="CG113" s="66">
        <f>AO113/$C113</f>
        <v>0</v>
      </c>
      <c r="CH113" s="66">
        <f>AP113/$C113</f>
        <v>0</v>
      </c>
      <c r="CI113" s="66">
        <f>AQ113/$C113</f>
        <v>0</v>
      </c>
      <c r="CJ113" s="66">
        <f>AR113/$C113</f>
        <v>1</v>
      </c>
      <c r="CK113" s="66">
        <f>AS113/$C113</f>
        <v>1</v>
      </c>
      <c r="CL113" s="23">
        <f>AT113</f>
        <v>0</v>
      </c>
      <c r="CM113" s="67">
        <f>AU113/$C113</f>
        <v>0</v>
      </c>
    </row>
    <row r="114" spans="1:91" ht="24" customHeight="1" x14ac:dyDescent="0.2">
      <c r="A114" s="19" t="s">
        <v>65</v>
      </c>
      <c r="B114" s="10" t="s">
        <v>232</v>
      </c>
      <c r="C114" s="10">
        <v>1</v>
      </c>
      <c r="D114" s="11">
        <v>11</v>
      </c>
      <c r="E114" s="20">
        <v>3</v>
      </c>
      <c r="F114" s="20">
        <v>0</v>
      </c>
      <c r="G114" s="20">
        <v>3</v>
      </c>
      <c r="H114" s="39">
        <v>0</v>
      </c>
      <c r="I114" s="42">
        <v>0</v>
      </c>
      <c r="J114" s="43">
        <v>0</v>
      </c>
      <c r="K114" s="43">
        <v>0</v>
      </c>
      <c r="L114" s="20">
        <v>0</v>
      </c>
      <c r="M114" s="20">
        <v>2</v>
      </c>
      <c r="N114" s="20">
        <v>1</v>
      </c>
      <c r="O114" s="23">
        <v>0.66666666666666663</v>
      </c>
      <c r="P114" s="20">
        <v>1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2</v>
      </c>
      <c r="X114" s="20">
        <v>0</v>
      </c>
      <c r="Y114" s="20">
        <v>1</v>
      </c>
      <c r="Z114" s="20">
        <v>0</v>
      </c>
      <c r="AA114" s="23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1</v>
      </c>
      <c r="AG114" s="20">
        <v>0</v>
      </c>
      <c r="AH114" s="20">
        <v>1</v>
      </c>
      <c r="AI114" s="20">
        <v>0</v>
      </c>
      <c r="AJ114" s="20">
        <v>0</v>
      </c>
      <c r="AK114" s="20">
        <v>0</v>
      </c>
      <c r="AL114" s="20">
        <v>1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3">
        <v>0</v>
      </c>
      <c r="AU114" s="21">
        <v>0</v>
      </c>
      <c r="AV114" s="36">
        <f>D114/$C114</f>
        <v>11</v>
      </c>
      <c r="AW114" s="66">
        <f>E114/$C114</f>
        <v>3</v>
      </c>
      <c r="AX114" s="66">
        <f>F114/$C114</f>
        <v>0</v>
      </c>
      <c r="AY114" s="66">
        <f>G114/$C114</f>
        <v>3</v>
      </c>
      <c r="AZ114" s="66">
        <f>H114/$C114</f>
        <v>0</v>
      </c>
      <c r="BA114" s="23">
        <f>I114</f>
        <v>0</v>
      </c>
      <c r="BB114" s="23">
        <f>J114</f>
        <v>0</v>
      </c>
      <c r="BC114" s="23">
        <f>K114</f>
        <v>0</v>
      </c>
      <c r="BD114" s="66">
        <f>L114/$C114</f>
        <v>0</v>
      </c>
      <c r="BE114" s="66">
        <f>M114/$C114</f>
        <v>2</v>
      </c>
      <c r="BF114" s="66">
        <f>N114/$C114</f>
        <v>1</v>
      </c>
      <c r="BG114" s="23">
        <f>O114</f>
        <v>0.66666666666666663</v>
      </c>
      <c r="BH114" s="66">
        <f>P114/$C114</f>
        <v>1</v>
      </c>
      <c r="BI114" s="66">
        <f>Q114/$C114</f>
        <v>0</v>
      </c>
      <c r="BJ114" s="66">
        <f>R114/$C114</f>
        <v>0</v>
      </c>
      <c r="BK114" s="66">
        <f>S114/$C114</f>
        <v>0</v>
      </c>
      <c r="BL114" s="66">
        <f>T114/$C114</f>
        <v>0</v>
      </c>
      <c r="BM114" s="66">
        <f>U114/$C114</f>
        <v>0</v>
      </c>
      <c r="BN114" s="66">
        <f>V114/$C114</f>
        <v>0</v>
      </c>
      <c r="BO114" s="66">
        <f>W114/$C114</f>
        <v>2</v>
      </c>
      <c r="BP114" s="66">
        <f>X114/$C114</f>
        <v>0</v>
      </c>
      <c r="BQ114" s="66">
        <f>Y114/$C114</f>
        <v>1</v>
      </c>
      <c r="BR114" s="66">
        <f>Z114/$C114</f>
        <v>0</v>
      </c>
      <c r="BS114" s="23">
        <f>AA114</f>
        <v>0</v>
      </c>
      <c r="BT114" s="66">
        <f>AB114/$C114</f>
        <v>0</v>
      </c>
      <c r="BU114" s="66">
        <f>AC114/$C114</f>
        <v>0</v>
      </c>
      <c r="BV114" s="66">
        <f>AD114/$C114</f>
        <v>0</v>
      </c>
      <c r="BW114" s="66">
        <f>AE114/$C114</f>
        <v>0</v>
      </c>
      <c r="BX114" s="66">
        <f>AF114/$C114</f>
        <v>1</v>
      </c>
      <c r="BY114" s="66">
        <f>AG114/$C114</f>
        <v>0</v>
      </c>
      <c r="BZ114" s="66">
        <f>AH114/$C114</f>
        <v>1</v>
      </c>
      <c r="CA114" s="66">
        <f>AI114/$C114</f>
        <v>0</v>
      </c>
      <c r="CB114" s="66">
        <f>AJ114/$C114</f>
        <v>0</v>
      </c>
      <c r="CC114" s="66">
        <f>AK114/$C114</f>
        <v>0</v>
      </c>
      <c r="CD114" s="66">
        <f>AL114/$C114</f>
        <v>1</v>
      </c>
      <c r="CE114" s="66">
        <f>AM114/$C114</f>
        <v>0</v>
      </c>
      <c r="CF114" s="66">
        <f>AN114/$C114</f>
        <v>0</v>
      </c>
      <c r="CG114" s="66">
        <f>AO114/$C114</f>
        <v>0</v>
      </c>
      <c r="CH114" s="66">
        <f>AP114/$C114</f>
        <v>0</v>
      </c>
      <c r="CI114" s="66">
        <f>AQ114/$C114</f>
        <v>0</v>
      </c>
      <c r="CJ114" s="66">
        <f>AR114/$C114</f>
        <v>0</v>
      </c>
      <c r="CK114" s="66">
        <f>AS114/$C114</f>
        <v>0</v>
      </c>
      <c r="CL114" s="23">
        <f>AT114</f>
        <v>0</v>
      </c>
      <c r="CM114" s="67">
        <f>AU114/$C114</f>
        <v>0</v>
      </c>
    </row>
    <row r="115" spans="1:91" ht="24" customHeight="1" x14ac:dyDescent="0.2">
      <c r="A115" s="19" t="s">
        <v>63</v>
      </c>
      <c r="B115" s="10" t="s">
        <v>185</v>
      </c>
      <c r="C115" s="10">
        <v>1</v>
      </c>
      <c r="D115" s="11">
        <v>8</v>
      </c>
      <c r="E115" s="20">
        <v>2</v>
      </c>
      <c r="F115" s="20">
        <v>1</v>
      </c>
      <c r="G115" s="20">
        <v>3</v>
      </c>
      <c r="H115" s="39">
        <v>0</v>
      </c>
      <c r="I115" s="42">
        <v>0.33333333333333331</v>
      </c>
      <c r="J115" s="43">
        <v>0</v>
      </c>
      <c r="K115" s="43">
        <v>1</v>
      </c>
      <c r="L115" s="20">
        <v>0</v>
      </c>
      <c r="M115" s="20">
        <v>1</v>
      </c>
      <c r="N115" s="20">
        <v>2</v>
      </c>
      <c r="O115" s="23">
        <v>0.33333333333333331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1</v>
      </c>
      <c r="W115" s="20">
        <v>1</v>
      </c>
      <c r="X115" s="20">
        <v>1</v>
      </c>
      <c r="Y115" s="20">
        <v>0</v>
      </c>
      <c r="Z115" s="20">
        <v>0</v>
      </c>
      <c r="AA115" s="23">
        <v>0</v>
      </c>
      <c r="AB115" s="20">
        <v>1</v>
      </c>
      <c r="AC115" s="20">
        <v>0</v>
      </c>
      <c r="AD115" s="20">
        <v>1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1</v>
      </c>
      <c r="AP115" s="20">
        <v>0</v>
      </c>
      <c r="AQ115" s="20">
        <v>0</v>
      </c>
      <c r="AR115" s="20">
        <v>0</v>
      </c>
      <c r="AS115" s="20">
        <v>0</v>
      </c>
      <c r="AT115" s="23">
        <v>0</v>
      </c>
      <c r="AU115" s="21">
        <v>0</v>
      </c>
      <c r="AV115" s="36">
        <f>D115/$C115</f>
        <v>8</v>
      </c>
      <c r="AW115" s="66">
        <f>E115/$C115</f>
        <v>2</v>
      </c>
      <c r="AX115" s="66">
        <f>F115/$C115</f>
        <v>1</v>
      </c>
      <c r="AY115" s="66">
        <f>G115/$C115</f>
        <v>3</v>
      </c>
      <c r="AZ115" s="66">
        <f>H115/$C115</f>
        <v>0</v>
      </c>
      <c r="BA115" s="23">
        <f>I115</f>
        <v>0.33333333333333331</v>
      </c>
      <c r="BB115" s="23">
        <f>J115</f>
        <v>0</v>
      </c>
      <c r="BC115" s="23">
        <f>K115</f>
        <v>1</v>
      </c>
      <c r="BD115" s="66">
        <f>L115/$C115</f>
        <v>0</v>
      </c>
      <c r="BE115" s="66">
        <f>M115/$C115</f>
        <v>1</v>
      </c>
      <c r="BF115" s="66">
        <f>N115/$C115</f>
        <v>2</v>
      </c>
      <c r="BG115" s="23">
        <f>O115</f>
        <v>0.33333333333333331</v>
      </c>
      <c r="BH115" s="66">
        <f>P115/$C115</f>
        <v>0</v>
      </c>
      <c r="BI115" s="66">
        <f>Q115/$C115</f>
        <v>0</v>
      </c>
      <c r="BJ115" s="66">
        <f>R115/$C115</f>
        <v>0</v>
      </c>
      <c r="BK115" s="66">
        <f>S115/$C115</f>
        <v>0</v>
      </c>
      <c r="BL115" s="66">
        <f>T115/$C115</f>
        <v>0</v>
      </c>
      <c r="BM115" s="66">
        <f>U115/$C115</f>
        <v>0</v>
      </c>
      <c r="BN115" s="66">
        <f>V115/$C115</f>
        <v>1</v>
      </c>
      <c r="BO115" s="66">
        <f>W115/$C115</f>
        <v>1</v>
      </c>
      <c r="BP115" s="66">
        <f>X115/$C115</f>
        <v>1</v>
      </c>
      <c r="BQ115" s="66">
        <f>Y115/$C115</f>
        <v>0</v>
      </c>
      <c r="BR115" s="66">
        <f>Z115/$C115</f>
        <v>0</v>
      </c>
      <c r="BS115" s="23">
        <f>AA115</f>
        <v>0</v>
      </c>
      <c r="BT115" s="66">
        <f>AB115/$C115</f>
        <v>1</v>
      </c>
      <c r="BU115" s="66">
        <f>AC115/$C115</f>
        <v>0</v>
      </c>
      <c r="BV115" s="66">
        <f>AD115/$C115</f>
        <v>1</v>
      </c>
      <c r="BW115" s="66">
        <f>AE115/$C115</f>
        <v>0</v>
      </c>
      <c r="BX115" s="66">
        <f>AF115/$C115</f>
        <v>0</v>
      </c>
      <c r="BY115" s="66">
        <f>AG115/$C115</f>
        <v>0</v>
      </c>
      <c r="BZ115" s="66">
        <f>AH115/$C115</f>
        <v>0</v>
      </c>
      <c r="CA115" s="66">
        <f>AI115/$C115</f>
        <v>0</v>
      </c>
      <c r="CB115" s="66">
        <f>AJ115/$C115</f>
        <v>0</v>
      </c>
      <c r="CC115" s="66">
        <f>AK115/$C115</f>
        <v>0</v>
      </c>
      <c r="CD115" s="66">
        <f>AL115/$C115</f>
        <v>0</v>
      </c>
      <c r="CE115" s="66">
        <f>AM115/$C115</f>
        <v>0</v>
      </c>
      <c r="CF115" s="66">
        <f>AN115/$C115</f>
        <v>0</v>
      </c>
      <c r="CG115" s="66">
        <f>AO115/$C115</f>
        <v>1</v>
      </c>
      <c r="CH115" s="66">
        <f>AP115/$C115</f>
        <v>0</v>
      </c>
      <c r="CI115" s="66">
        <f>AQ115/$C115</f>
        <v>0</v>
      </c>
      <c r="CJ115" s="66">
        <f>AR115/$C115</f>
        <v>0</v>
      </c>
      <c r="CK115" s="66">
        <f>AS115/$C115</f>
        <v>0</v>
      </c>
      <c r="CL115" s="23">
        <f>AT115</f>
        <v>0</v>
      </c>
      <c r="CM115" s="67">
        <f>AU115/$C115</f>
        <v>0</v>
      </c>
    </row>
    <row r="116" spans="1:91" ht="24" customHeight="1" x14ac:dyDescent="0.2">
      <c r="A116" s="19" t="s">
        <v>62</v>
      </c>
      <c r="B116" s="10" t="s">
        <v>123</v>
      </c>
      <c r="C116" s="10">
        <v>1</v>
      </c>
      <c r="D116" s="11">
        <v>13</v>
      </c>
      <c r="E116" s="20">
        <v>1</v>
      </c>
      <c r="F116" s="20">
        <v>1</v>
      </c>
      <c r="G116" s="20">
        <v>2</v>
      </c>
      <c r="H116" s="39">
        <v>0</v>
      </c>
      <c r="I116" s="42">
        <v>0.5</v>
      </c>
      <c r="J116" s="43">
        <v>1</v>
      </c>
      <c r="K116" s="43">
        <v>0</v>
      </c>
      <c r="L116" s="20">
        <v>0</v>
      </c>
      <c r="M116" s="20">
        <v>1</v>
      </c>
      <c r="N116" s="20">
        <v>1</v>
      </c>
      <c r="O116" s="23">
        <v>0.5</v>
      </c>
      <c r="P116" s="20">
        <v>1</v>
      </c>
      <c r="Q116" s="20">
        <v>1</v>
      </c>
      <c r="R116" s="20">
        <v>1</v>
      </c>
      <c r="S116" s="20">
        <v>0</v>
      </c>
      <c r="T116" s="20">
        <v>0</v>
      </c>
      <c r="U116" s="20">
        <v>0</v>
      </c>
      <c r="V116" s="20">
        <v>0</v>
      </c>
      <c r="W116" s="20">
        <v>1</v>
      </c>
      <c r="X116" s="20">
        <v>0</v>
      </c>
      <c r="Y116" s="20">
        <v>0</v>
      </c>
      <c r="Z116" s="20">
        <v>0</v>
      </c>
      <c r="AA116" s="23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2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1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3">
        <v>0</v>
      </c>
      <c r="AU116" s="21">
        <v>0</v>
      </c>
      <c r="AV116" s="36">
        <f>D116/$C116</f>
        <v>13</v>
      </c>
      <c r="AW116" s="66">
        <f>E116/$C116</f>
        <v>1</v>
      </c>
      <c r="AX116" s="66">
        <f>F116/$C116</f>
        <v>1</v>
      </c>
      <c r="AY116" s="66">
        <f>G116/$C116</f>
        <v>2</v>
      </c>
      <c r="AZ116" s="66">
        <f>H116/$C116</f>
        <v>0</v>
      </c>
      <c r="BA116" s="23">
        <f>I116</f>
        <v>0.5</v>
      </c>
      <c r="BB116" s="23">
        <f>J116</f>
        <v>1</v>
      </c>
      <c r="BC116" s="23">
        <f>K116</f>
        <v>0</v>
      </c>
      <c r="BD116" s="66">
        <f>L116/$C116</f>
        <v>0</v>
      </c>
      <c r="BE116" s="66">
        <f>M116/$C116</f>
        <v>1</v>
      </c>
      <c r="BF116" s="66">
        <f>N116/$C116</f>
        <v>1</v>
      </c>
      <c r="BG116" s="23">
        <f>O116</f>
        <v>0.5</v>
      </c>
      <c r="BH116" s="66">
        <f>P116/$C116</f>
        <v>1</v>
      </c>
      <c r="BI116" s="66">
        <f>Q116/$C116</f>
        <v>1</v>
      </c>
      <c r="BJ116" s="66">
        <f>R116/$C116</f>
        <v>1</v>
      </c>
      <c r="BK116" s="66">
        <f>S116/$C116</f>
        <v>0</v>
      </c>
      <c r="BL116" s="66">
        <f>T116/$C116</f>
        <v>0</v>
      </c>
      <c r="BM116" s="66">
        <f>U116/$C116</f>
        <v>0</v>
      </c>
      <c r="BN116" s="66">
        <f>V116/$C116</f>
        <v>0</v>
      </c>
      <c r="BO116" s="66">
        <f>W116/$C116</f>
        <v>1</v>
      </c>
      <c r="BP116" s="66">
        <f>X116/$C116</f>
        <v>0</v>
      </c>
      <c r="BQ116" s="66">
        <f>Y116/$C116</f>
        <v>0</v>
      </c>
      <c r="BR116" s="66">
        <f>Z116/$C116</f>
        <v>0</v>
      </c>
      <c r="BS116" s="23">
        <f>AA116</f>
        <v>0</v>
      </c>
      <c r="BT116" s="66">
        <f>AB116/$C116</f>
        <v>0</v>
      </c>
      <c r="BU116" s="66">
        <f>AC116/$C116</f>
        <v>0</v>
      </c>
      <c r="BV116" s="66">
        <f>AD116/$C116</f>
        <v>0</v>
      </c>
      <c r="BW116" s="66">
        <f>AE116/$C116</f>
        <v>0</v>
      </c>
      <c r="BX116" s="66">
        <f>AF116/$C116</f>
        <v>2</v>
      </c>
      <c r="BY116" s="66">
        <f>AG116/$C116</f>
        <v>0</v>
      </c>
      <c r="BZ116" s="66">
        <f>AH116/$C116</f>
        <v>0</v>
      </c>
      <c r="CA116" s="66">
        <f>AI116/$C116</f>
        <v>0</v>
      </c>
      <c r="CB116" s="66">
        <f>AJ116/$C116</f>
        <v>0</v>
      </c>
      <c r="CC116" s="66">
        <f>AK116/$C116</f>
        <v>0</v>
      </c>
      <c r="CD116" s="66">
        <f>AL116/$C116</f>
        <v>1</v>
      </c>
      <c r="CE116" s="66">
        <f>AM116/$C116</f>
        <v>0</v>
      </c>
      <c r="CF116" s="66">
        <f>AN116/$C116</f>
        <v>0</v>
      </c>
      <c r="CG116" s="66">
        <f>AO116/$C116</f>
        <v>0</v>
      </c>
      <c r="CH116" s="66">
        <f>AP116/$C116</f>
        <v>0</v>
      </c>
      <c r="CI116" s="66">
        <f>AQ116/$C116</f>
        <v>0</v>
      </c>
      <c r="CJ116" s="66">
        <f>AR116/$C116</f>
        <v>0</v>
      </c>
      <c r="CK116" s="66">
        <f>AS116/$C116</f>
        <v>0</v>
      </c>
      <c r="CL116" s="23">
        <f>AT116</f>
        <v>0</v>
      </c>
      <c r="CM116" s="67">
        <f>AU116/$C116</f>
        <v>0</v>
      </c>
    </row>
    <row r="117" spans="1:91" ht="24" customHeight="1" x14ac:dyDescent="0.2">
      <c r="A117" s="19" t="s">
        <v>62</v>
      </c>
      <c r="B117" s="10" t="s">
        <v>194</v>
      </c>
      <c r="C117" s="10">
        <v>1</v>
      </c>
      <c r="D117" s="11">
        <v>17</v>
      </c>
      <c r="E117" s="20">
        <v>1</v>
      </c>
      <c r="F117" s="20">
        <v>0</v>
      </c>
      <c r="G117" s="20">
        <v>1</v>
      </c>
      <c r="H117" s="39">
        <v>0</v>
      </c>
      <c r="I117" s="42">
        <v>0</v>
      </c>
      <c r="J117" s="43">
        <v>0</v>
      </c>
      <c r="K117" s="43">
        <v>0</v>
      </c>
      <c r="L117" s="20">
        <v>0</v>
      </c>
      <c r="M117" s="20">
        <v>0</v>
      </c>
      <c r="N117" s="20">
        <v>0</v>
      </c>
      <c r="O117" s="23" t="e">
        <v>#DIV/0!</v>
      </c>
      <c r="P117" s="20">
        <v>1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2</v>
      </c>
      <c r="Z117" s="20">
        <v>0</v>
      </c>
      <c r="AA117" s="23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3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1</v>
      </c>
      <c r="AQ117" s="20">
        <v>0</v>
      </c>
      <c r="AR117" s="20">
        <v>0</v>
      </c>
      <c r="AS117" s="20">
        <v>0</v>
      </c>
      <c r="AT117" s="23">
        <v>0</v>
      </c>
      <c r="AU117" s="21">
        <v>0</v>
      </c>
      <c r="AV117" s="36">
        <f>D117/$C117</f>
        <v>17</v>
      </c>
      <c r="AW117" s="66">
        <f>E117/$C117</f>
        <v>1</v>
      </c>
      <c r="AX117" s="66">
        <f>F117/$C117</f>
        <v>0</v>
      </c>
      <c r="AY117" s="66">
        <f>G117/$C117</f>
        <v>1</v>
      </c>
      <c r="AZ117" s="66">
        <f>H117/$C117</f>
        <v>0</v>
      </c>
      <c r="BA117" s="23">
        <f>I117</f>
        <v>0</v>
      </c>
      <c r="BB117" s="23">
        <f>J117</f>
        <v>0</v>
      </c>
      <c r="BC117" s="23">
        <f>K117</f>
        <v>0</v>
      </c>
      <c r="BD117" s="66">
        <f>L117/$C117</f>
        <v>0</v>
      </c>
      <c r="BE117" s="66">
        <f>M117/$C117</f>
        <v>0</v>
      </c>
      <c r="BF117" s="66">
        <f>N117/$C117</f>
        <v>0</v>
      </c>
      <c r="BG117" s="23" t="e">
        <f>O117</f>
        <v>#DIV/0!</v>
      </c>
      <c r="BH117" s="66">
        <f>P117/$C117</f>
        <v>1</v>
      </c>
      <c r="BI117" s="66">
        <f>Q117/$C117</f>
        <v>0</v>
      </c>
      <c r="BJ117" s="66">
        <f>R117/$C117</f>
        <v>0</v>
      </c>
      <c r="BK117" s="66">
        <f>S117/$C117</f>
        <v>0</v>
      </c>
      <c r="BL117" s="66">
        <f>T117/$C117</f>
        <v>0</v>
      </c>
      <c r="BM117" s="66">
        <f>U117/$C117</f>
        <v>0</v>
      </c>
      <c r="BN117" s="66">
        <f>V117/$C117</f>
        <v>0</v>
      </c>
      <c r="BO117" s="66">
        <f>W117/$C117</f>
        <v>0</v>
      </c>
      <c r="BP117" s="66">
        <f>X117/$C117</f>
        <v>0</v>
      </c>
      <c r="BQ117" s="66">
        <f>Y117/$C117</f>
        <v>2</v>
      </c>
      <c r="BR117" s="66">
        <f>Z117/$C117</f>
        <v>0</v>
      </c>
      <c r="BS117" s="23">
        <f>AA117</f>
        <v>0</v>
      </c>
      <c r="BT117" s="66">
        <f>AB117/$C117</f>
        <v>0</v>
      </c>
      <c r="BU117" s="66">
        <f>AC117/$C117</f>
        <v>0</v>
      </c>
      <c r="BV117" s="66">
        <f>AD117/$C117</f>
        <v>0</v>
      </c>
      <c r="BW117" s="66">
        <f>AE117/$C117</f>
        <v>0</v>
      </c>
      <c r="BX117" s="66">
        <f>AF117/$C117</f>
        <v>3</v>
      </c>
      <c r="BY117" s="66">
        <f>AG117/$C117</f>
        <v>0</v>
      </c>
      <c r="BZ117" s="66">
        <f>AH117/$C117</f>
        <v>0</v>
      </c>
      <c r="CA117" s="66">
        <f>AI117/$C117</f>
        <v>0</v>
      </c>
      <c r="CB117" s="66">
        <f>AJ117/$C117</f>
        <v>0</v>
      </c>
      <c r="CC117" s="66">
        <f>AK117/$C117</f>
        <v>0</v>
      </c>
      <c r="CD117" s="66">
        <f>AL117/$C117</f>
        <v>0</v>
      </c>
      <c r="CE117" s="66">
        <f>AM117/$C117</f>
        <v>0</v>
      </c>
      <c r="CF117" s="66">
        <f>AN117/$C117</f>
        <v>0</v>
      </c>
      <c r="CG117" s="66">
        <f>AO117/$C117</f>
        <v>0</v>
      </c>
      <c r="CH117" s="66">
        <f>AP117/$C117</f>
        <v>1</v>
      </c>
      <c r="CI117" s="66">
        <f>AQ117/$C117</f>
        <v>0</v>
      </c>
      <c r="CJ117" s="66">
        <f>AR117/$C117</f>
        <v>0</v>
      </c>
      <c r="CK117" s="66">
        <f>AS117/$C117</f>
        <v>0</v>
      </c>
      <c r="CL117" s="23">
        <f>AT117</f>
        <v>0</v>
      </c>
      <c r="CM117" s="67">
        <f>AU117/$C117</f>
        <v>0</v>
      </c>
    </row>
    <row r="118" spans="1:91" ht="24" customHeight="1" x14ac:dyDescent="0.2">
      <c r="A118" s="19" t="s">
        <v>64</v>
      </c>
      <c r="B118" s="10" t="s">
        <v>219</v>
      </c>
      <c r="C118" s="10">
        <v>1</v>
      </c>
      <c r="D118" s="11">
        <v>16</v>
      </c>
      <c r="E118" s="20">
        <v>1</v>
      </c>
      <c r="F118" s="20">
        <v>0</v>
      </c>
      <c r="G118" s="20">
        <v>1</v>
      </c>
      <c r="H118" s="39">
        <v>0</v>
      </c>
      <c r="I118" s="42">
        <v>0</v>
      </c>
      <c r="J118" s="43">
        <v>0</v>
      </c>
      <c r="K118" s="43">
        <v>0</v>
      </c>
      <c r="L118" s="20">
        <v>0</v>
      </c>
      <c r="M118" s="20">
        <v>0</v>
      </c>
      <c r="N118" s="20">
        <v>1</v>
      </c>
      <c r="O118" s="23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4</v>
      </c>
      <c r="Z118" s="20">
        <v>0</v>
      </c>
      <c r="AA118" s="23">
        <v>0</v>
      </c>
      <c r="AB118" s="20">
        <v>1</v>
      </c>
      <c r="AC118" s="20">
        <v>1</v>
      </c>
      <c r="AD118" s="20">
        <v>0</v>
      </c>
      <c r="AE118" s="20">
        <v>0</v>
      </c>
      <c r="AF118" s="20">
        <v>2</v>
      </c>
      <c r="AG118" s="20">
        <v>0</v>
      </c>
      <c r="AH118" s="20">
        <v>0</v>
      </c>
      <c r="AI118" s="20">
        <v>0</v>
      </c>
      <c r="AJ118" s="20">
        <v>0</v>
      </c>
      <c r="AK118" s="20">
        <v>1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3">
        <v>0</v>
      </c>
      <c r="AU118" s="21">
        <v>0</v>
      </c>
      <c r="AV118" s="36">
        <f>D118/$C118</f>
        <v>16</v>
      </c>
      <c r="AW118" s="66">
        <f>E118/$C118</f>
        <v>1</v>
      </c>
      <c r="AX118" s="66">
        <f>F118/$C118</f>
        <v>0</v>
      </c>
      <c r="AY118" s="66">
        <f>G118/$C118</f>
        <v>1</v>
      </c>
      <c r="AZ118" s="66">
        <f>H118/$C118</f>
        <v>0</v>
      </c>
      <c r="BA118" s="23">
        <f>I118</f>
        <v>0</v>
      </c>
      <c r="BB118" s="23">
        <f>J118</f>
        <v>0</v>
      </c>
      <c r="BC118" s="23">
        <f>K118</f>
        <v>0</v>
      </c>
      <c r="BD118" s="66">
        <f>L118/$C118</f>
        <v>0</v>
      </c>
      <c r="BE118" s="66">
        <f>M118/$C118</f>
        <v>0</v>
      </c>
      <c r="BF118" s="66">
        <f>N118/$C118</f>
        <v>1</v>
      </c>
      <c r="BG118" s="23">
        <f>O118</f>
        <v>0</v>
      </c>
      <c r="BH118" s="66">
        <f>P118/$C118</f>
        <v>0</v>
      </c>
      <c r="BI118" s="66">
        <f>Q118/$C118</f>
        <v>0</v>
      </c>
      <c r="BJ118" s="66">
        <f>R118/$C118</f>
        <v>0</v>
      </c>
      <c r="BK118" s="66">
        <f>S118/$C118</f>
        <v>0</v>
      </c>
      <c r="BL118" s="66">
        <f>T118/$C118</f>
        <v>0</v>
      </c>
      <c r="BM118" s="66">
        <f>U118/$C118</f>
        <v>0</v>
      </c>
      <c r="BN118" s="66">
        <f>V118/$C118</f>
        <v>0</v>
      </c>
      <c r="BO118" s="66">
        <f>W118/$C118</f>
        <v>0</v>
      </c>
      <c r="BP118" s="66">
        <f>X118/$C118</f>
        <v>0</v>
      </c>
      <c r="BQ118" s="66">
        <f>Y118/$C118</f>
        <v>4</v>
      </c>
      <c r="BR118" s="66">
        <f>Z118/$C118</f>
        <v>0</v>
      </c>
      <c r="BS118" s="23">
        <f>AA118</f>
        <v>0</v>
      </c>
      <c r="BT118" s="66">
        <f>AB118/$C118</f>
        <v>1</v>
      </c>
      <c r="BU118" s="66">
        <f>AC118/$C118</f>
        <v>1</v>
      </c>
      <c r="BV118" s="66">
        <f>AD118/$C118</f>
        <v>0</v>
      </c>
      <c r="BW118" s="66">
        <f>AE118/$C118</f>
        <v>0</v>
      </c>
      <c r="BX118" s="66">
        <f>AF118/$C118</f>
        <v>2</v>
      </c>
      <c r="BY118" s="66">
        <f>AG118/$C118</f>
        <v>0</v>
      </c>
      <c r="BZ118" s="66">
        <f>AH118/$C118</f>
        <v>0</v>
      </c>
      <c r="CA118" s="66">
        <f>AI118/$C118</f>
        <v>0</v>
      </c>
      <c r="CB118" s="66">
        <f>AJ118/$C118</f>
        <v>0</v>
      </c>
      <c r="CC118" s="66">
        <f>AK118/$C118</f>
        <v>1</v>
      </c>
      <c r="CD118" s="66">
        <f>AL118/$C118</f>
        <v>0</v>
      </c>
      <c r="CE118" s="66">
        <f>AM118/$C118</f>
        <v>0</v>
      </c>
      <c r="CF118" s="66">
        <f>AN118/$C118</f>
        <v>0</v>
      </c>
      <c r="CG118" s="66">
        <f>AO118/$C118</f>
        <v>0</v>
      </c>
      <c r="CH118" s="66">
        <f>AP118/$C118</f>
        <v>0</v>
      </c>
      <c r="CI118" s="66">
        <f>AQ118/$C118</f>
        <v>0</v>
      </c>
      <c r="CJ118" s="66">
        <f>AR118/$C118</f>
        <v>0</v>
      </c>
      <c r="CK118" s="66">
        <f>AS118/$C118</f>
        <v>0</v>
      </c>
      <c r="CL118" s="23">
        <f>AT118</f>
        <v>0</v>
      </c>
      <c r="CM118" s="67">
        <f>AU118/$C118</f>
        <v>0</v>
      </c>
    </row>
    <row r="119" spans="1:91" ht="24" customHeight="1" x14ac:dyDescent="0.2">
      <c r="A119" s="19" t="s">
        <v>62</v>
      </c>
      <c r="B119" s="10" t="s">
        <v>178</v>
      </c>
      <c r="C119" s="10">
        <v>1</v>
      </c>
      <c r="D119" s="11">
        <v>11</v>
      </c>
      <c r="E119" s="20">
        <v>1</v>
      </c>
      <c r="F119" s="20">
        <v>0</v>
      </c>
      <c r="G119" s="20">
        <v>1</v>
      </c>
      <c r="H119" s="39">
        <v>0</v>
      </c>
      <c r="I119" s="42">
        <v>0</v>
      </c>
      <c r="J119" s="43">
        <v>0</v>
      </c>
      <c r="K119" s="43">
        <v>0</v>
      </c>
      <c r="L119" s="20">
        <v>0</v>
      </c>
      <c r="M119" s="20">
        <v>0</v>
      </c>
      <c r="N119" s="20">
        <v>1</v>
      </c>
      <c r="O119" s="23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1</v>
      </c>
      <c r="W119" s="20">
        <v>0</v>
      </c>
      <c r="X119" s="20">
        <v>0</v>
      </c>
      <c r="Y119" s="20">
        <v>0</v>
      </c>
      <c r="Z119" s="20">
        <v>0</v>
      </c>
      <c r="AA119" s="23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2</v>
      </c>
      <c r="AG119" s="20">
        <v>1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3">
        <v>0</v>
      </c>
      <c r="AU119" s="21">
        <v>0</v>
      </c>
      <c r="AV119" s="36">
        <f>D119/$C119</f>
        <v>11</v>
      </c>
      <c r="AW119" s="36">
        <f>E119/$C119</f>
        <v>1</v>
      </c>
      <c r="AX119" s="36">
        <f>F119/$C119</f>
        <v>0</v>
      </c>
      <c r="AY119" s="36">
        <f>G119/$C119</f>
        <v>1</v>
      </c>
      <c r="AZ119" s="36">
        <f>H119/$C119</f>
        <v>0</v>
      </c>
      <c r="BA119" s="23">
        <f>I119</f>
        <v>0</v>
      </c>
      <c r="BB119" s="23">
        <f>J119</f>
        <v>0</v>
      </c>
      <c r="BC119" s="23">
        <f>K119</f>
        <v>0</v>
      </c>
      <c r="BD119" s="36">
        <f>L119/$C119</f>
        <v>0</v>
      </c>
      <c r="BE119" s="36">
        <f>M119/$C119</f>
        <v>0</v>
      </c>
      <c r="BF119" s="36">
        <f>N119/$C119</f>
        <v>1</v>
      </c>
      <c r="BG119" s="23">
        <f>O119</f>
        <v>0</v>
      </c>
      <c r="BH119" s="36">
        <f>P119/$C119</f>
        <v>0</v>
      </c>
      <c r="BI119" s="36">
        <f>Q119/$C119</f>
        <v>0</v>
      </c>
      <c r="BJ119" s="36">
        <f>R119/$C119</f>
        <v>0</v>
      </c>
      <c r="BK119" s="36">
        <f>S119/$C119</f>
        <v>0</v>
      </c>
      <c r="BL119" s="36">
        <f>T119/$C119</f>
        <v>0</v>
      </c>
      <c r="BM119" s="36">
        <f>U119/$C119</f>
        <v>0</v>
      </c>
      <c r="BN119" s="36">
        <f>V119/$C119</f>
        <v>1</v>
      </c>
      <c r="BO119" s="36">
        <f>W119/$C119</f>
        <v>0</v>
      </c>
      <c r="BP119" s="36">
        <f>X119/$C119</f>
        <v>0</v>
      </c>
      <c r="BQ119" s="36">
        <f>Y119/$C119</f>
        <v>0</v>
      </c>
      <c r="BR119" s="36">
        <f>Z119/$C119</f>
        <v>0</v>
      </c>
      <c r="BS119" s="23">
        <f>AA119</f>
        <v>0</v>
      </c>
      <c r="BT119" s="36">
        <f>AB119/$C119</f>
        <v>0</v>
      </c>
      <c r="BU119" s="36">
        <f>AC119/$C119</f>
        <v>0</v>
      </c>
      <c r="BV119" s="36">
        <f>AD119/$C119</f>
        <v>0</v>
      </c>
      <c r="BW119" s="36">
        <f>AE119/$C119</f>
        <v>0</v>
      </c>
      <c r="BX119" s="36">
        <f>AF119/$C119</f>
        <v>2</v>
      </c>
      <c r="BY119" s="36">
        <f>AG119/$C119</f>
        <v>1</v>
      </c>
      <c r="BZ119" s="36">
        <f>AH119/$C119</f>
        <v>0</v>
      </c>
      <c r="CA119" s="36">
        <f>AI119/$C119</f>
        <v>0</v>
      </c>
      <c r="CB119" s="36">
        <f>AJ119/$C119</f>
        <v>0</v>
      </c>
      <c r="CC119" s="36">
        <f>AK119/$C119</f>
        <v>0</v>
      </c>
      <c r="CD119" s="36">
        <f>AL119/$C119</f>
        <v>0</v>
      </c>
      <c r="CE119" s="36">
        <f>AM119/$C119</f>
        <v>0</v>
      </c>
      <c r="CF119" s="36">
        <f>AN119/$C119</f>
        <v>0</v>
      </c>
      <c r="CG119" s="36">
        <f>AO119/$C119</f>
        <v>0</v>
      </c>
      <c r="CH119" s="36">
        <f>AP119/$C119</f>
        <v>0</v>
      </c>
      <c r="CI119" s="36">
        <f>AQ119/$C119</f>
        <v>0</v>
      </c>
      <c r="CJ119" s="36">
        <f>AR119/$C119</f>
        <v>0</v>
      </c>
      <c r="CK119" s="36">
        <f>AS119/$C119</f>
        <v>0</v>
      </c>
      <c r="CL119" s="23">
        <f>AT119</f>
        <v>0</v>
      </c>
      <c r="CM119" s="65">
        <f>AU119/$C119</f>
        <v>0</v>
      </c>
    </row>
    <row r="120" spans="1:91" ht="24" customHeight="1" x14ac:dyDescent="0.2">
      <c r="A120" s="19" t="s">
        <v>66</v>
      </c>
      <c r="B120" s="10" t="s">
        <v>229</v>
      </c>
      <c r="C120" s="10">
        <v>1</v>
      </c>
      <c r="D120" s="11">
        <v>3</v>
      </c>
      <c r="E120" s="20">
        <v>0</v>
      </c>
      <c r="F120" s="20">
        <v>1</v>
      </c>
      <c r="G120" s="20">
        <v>1</v>
      </c>
      <c r="H120" s="39">
        <v>0</v>
      </c>
      <c r="I120" s="42">
        <v>1</v>
      </c>
      <c r="J120" s="43">
        <v>0</v>
      </c>
      <c r="K120" s="43">
        <v>1</v>
      </c>
      <c r="L120" s="20">
        <v>0</v>
      </c>
      <c r="M120" s="20">
        <v>1</v>
      </c>
      <c r="N120" s="20">
        <v>1</v>
      </c>
      <c r="O120" s="23">
        <v>0.5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1</v>
      </c>
      <c r="X120" s="20">
        <v>0</v>
      </c>
      <c r="Y120" s="20">
        <v>0</v>
      </c>
      <c r="Z120" s="20">
        <v>0</v>
      </c>
      <c r="AA120" s="23">
        <v>0</v>
      </c>
      <c r="AB120" s="20">
        <v>2</v>
      </c>
      <c r="AC120" s="20">
        <v>0</v>
      </c>
      <c r="AD120" s="20">
        <v>1</v>
      </c>
      <c r="AE120" s="20">
        <v>1</v>
      </c>
      <c r="AF120" s="20">
        <v>1</v>
      </c>
      <c r="AG120" s="20">
        <v>1</v>
      </c>
      <c r="AH120" s="20">
        <v>3</v>
      </c>
      <c r="AI120" s="20">
        <v>1</v>
      </c>
      <c r="AJ120" s="20">
        <v>0</v>
      </c>
      <c r="AK120" s="20">
        <v>0</v>
      </c>
      <c r="AL120" s="20">
        <v>1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3">
        <v>0</v>
      </c>
      <c r="AU120" s="21">
        <v>0</v>
      </c>
      <c r="AV120" s="36">
        <f>D120/$C120</f>
        <v>3</v>
      </c>
      <c r="AW120" s="66">
        <f>E120/$C120</f>
        <v>0</v>
      </c>
      <c r="AX120" s="66">
        <f>F120/$C120</f>
        <v>1</v>
      </c>
      <c r="AY120" s="66">
        <f>G120/$C120</f>
        <v>1</v>
      </c>
      <c r="AZ120" s="66">
        <f>H120/$C120</f>
        <v>0</v>
      </c>
      <c r="BA120" s="23">
        <f>I120</f>
        <v>1</v>
      </c>
      <c r="BB120" s="23">
        <f>J120</f>
        <v>0</v>
      </c>
      <c r="BC120" s="23">
        <f>K120</f>
        <v>1</v>
      </c>
      <c r="BD120" s="66">
        <f>L120/$C120</f>
        <v>0</v>
      </c>
      <c r="BE120" s="66">
        <f>M120/$C120</f>
        <v>1</v>
      </c>
      <c r="BF120" s="66">
        <f>N120/$C120</f>
        <v>1</v>
      </c>
      <c r="BG120" s="23">
        <f>O120</f>
        <v>0.5</v>
      </c>
      <c r="BH120" s="66">
        <f>P120/$C120</f>
        <v>0</v>
      </c>
      <c r="BI120" s="66">
        <f>Q120/$C120</f>
        <v>0</v>
      </c>
      <c r="BJ120" s="66">
        <f>R120/$C120</f>
        <v>0</v>
      </c>
      <c r="BK120" s="66">
        <f>S120/$C120</f>
        <v>0</v>
      </c>
      <c r="BL120" s="66">
        <f>T120/$C120</f>
        <v>0</v>
      </c>
      <c r="BM120" s="66">
        <f>U120/$C120</f>
        <v>0</v>
      </c>
      <c r="BN120" s="66">
        <f>V120/$C120</f>
        <v>0</v>
      </c>
      <c r="BO120" s="66">
        <f>W120/$C120</f>
        <v>1</v>
      </c>
      <c r="BP120" s="66">
        <f>X120/$C120</f>
        <v>0</v>
      </c>
      <c r="BQ120" s="66">
        <f>Y120/$C120</f>
        <v>0</v>
      </c>
      <c r="BR120" s="66">
        <f>Z120/$C120</f>
        <v>0</v>
      </c>
      <c r="BS120" s="23">
        <f>AA120</f>
        <v>0</v>
      </c>
      <c r="BT120" s="66">
        <f>AB120/$C120</f>
        <v>2</v>
      </c>
      <c r="BU120" s="66">
        <f>AC120/$C120</f>
        <v>0</v>
      </c>
      <c r="BV120" s="66">
        <f>AD120/$C120</f>
        <v>1</v>
      </c>
      <c r="BW120" s="66">
        <f>AE120/$C120</f>
        <v>1</v>
      </c>
      <c r="BX120" s="66">
        <f>AF120/$C120</f>
        <v>1</v>
      </c>
      <c r="BY120" s="66">
        <f>AG120/$C120</f>
        <v>1</v>
      </c>
      <c r="BZ120" s="66">
        <f>AH120/$C120</f>
        <v>3</v>
      </c>
      <c r="CA120" s="66">
        <f>AI120/$C120</f>
        <v>1</v>
      </c>
      <c r="CB120" s="66">
        <f>AJ120/$C120</f>
        <v>0</v>
      </c>
      <c r="CC120" s="66">
        <f>AK120/$C120</f>
        <v>0</v>
      </c>
      <c r="CD120" s="66">
        <f>AL120/$C120</f>
        <v>1</v>
      </c>
      <c r="CE120" s="66">
        <f>AM120/$C120</f>
        <v>0</v>
      </c>
      <c r="CF120" s="66">
        <f>AN120/$C120</f>
        <v>0</v>
      </c>
      <c r="CG120" s="66">
        <f>AO120/$C120</f>
        <v>0</v>
      </c>
      <c r="CH120" s="66">
        <f>AP120/$C120</f>
        <v>0</v>
      </c>
      <c r="CI120" s="66">
        <f>AQ120/$C120</f>
        <v>0</v>
      </c>
      <c r="CJ120" s="66">
        <f>AR120/$C120</f>
        <v>0</v>
      </c>
      <c r="CK120" s="66">
        <f>AS120/$C120</f>
        <v>0</v>
      </c>
      <c r="CL120" s="23">
        <f>AT120</f>
        <v>0</v>
      </c>
      <c r="CM120" s="67">
        <f>AU120/$C120</f>
        <v>0</v>
      </c>
    </row>
    <row r="121" spans="1:91" ht="24" customHeight="1" thickBot="1" x14ac:dyDescent="0.25">
      <c r="A121" s="68" t="s">
        <v>62</v>
      </c>
      <c r="B121" s="69" t="s">
        <v>195</v>
      </c>
      <c r="C121" s="69">
        <v>1</v>
      </c>
      <c r="D121" s="70">
        <v>-1</v>
      </c>
      <c r="E121" s="71">
        <v>0</v>
      </c>
      <c r="F121" s="71">
        <v>1</v>
      </c>
      <c r="G121" s="71">
        <v>1</v>
      </c>
      <c r="H121" s="72">
        <v>0</v>
      </c>
      <c r="I121" s="73">
        <v>1</v>
      </c>
      <c r="J121" s="74">
        <v>0</v>
      </c>
      <c r="K121" s="74">
        <v>1</v>
      </c>
      <c r="L121" s="71">
        <v>0</v>
      </c>
      <c r="M121" s="71">
        <v>1</v>
      </c>
      <c r="N121" s="71">
        <v>0</v>
      </c>
      <c r="O121" s="75">
        <v>1</v>
      </c>
      <c r="P121" s="71">
        <v>0</v>
      </c>
      <c r="Q121" s="71">
        <v>0</v>
      </c>
      <c r="R121" s="71">
        <v>0</v>
      </c>
      <c r="S121" s="71">
        <v>0</v>
      </c>
      <c r="T121" s="71">
        <v>0</v>
      </c>
      <c r="U121" s="71">
        <v>0</v>
      </c>
      <c r="V121" s="71">
        <v>0</v>
      </c>
      <c r="W121" s="71">
        <v>1</v>
      </c>
      <c r="X121" s="71">
        <v>0</v>
      </c>
      <c r="Y121" s="71">
        <v>0</v>
      </c>
      <c r="Z121" s="71">
        <v>0</v>
      </c>
      <c r="AA121" s="75">
        <v>0</v>
      </c>
      <c r="AB121" s="71">
        <v>0</v>
      </c>
      <c r="AC121" s="71">
        <v>0</v>
      </c>
      <c r="AD121" s="71">
        <v>0</v>
      </c>
      <c r="AE121" s="71">
        <v>0</v>
      </c>
      <c r="AF121" s="71">
        <v>0</v>
      </c>
      <c r="AG121" s="71">
        <v>0</v>
      </c>
      <c r="AH121" s="71">
        <v>0</v>
      </c>
      <c r="AI121" s="71">
        <v>0</v>
      </c>
      <c r="AJ121" s="71">
        <v>0</v>
      </c>
      <c r="AK121" s="71">
        <v>0</v>
      </c>
      <c r="AL121" s="71">
        <v>1</v>
      </c>
      <c r="AM121" s="71">
        <v>0</v>
      </c>
      <c r="AN121" s="71">
        <v>0</v>
      </c>
      <c r="AO121" s="71">
        <v>0</v>
      </c>
      <c r="AP121" s="71">
        <v>0</v>
      </c>
      <c r="AQ121" s="71">
        <v>0</v>
      </c>
      <c r="AR121" s="71">
        <v>0</v>
      </c>
      <c r="AS121" s="71">
        <v>0</v>
      </c>
      <c r="AT121" s="75">
        <v>0</v>
      </c>
      <c r="AU121" s="77">
        <v>0</v>
      </c>
      <c r="AV121" s="76">
        <f>D121/$C121</f>
        <v>-1</v>
      </c>
      <c r="AW121" s="78">
        <f>E121/$C121</f>
        <v>0</v>
      </c>
      <c r="AX121" s="78">
        <f>F121/$C121</f>
        <v>1</v>
      </c>
      <c r="AY121" s="78">
        <f>G121/$C121</f>
        <v>1</v>
      </c>
      <c r="AZ121" s="78">
        <f>H121/$C121</f>
        <v>0</v>
      </c>
      <c r="BA121" s="75">
        <f>I121</f>
        <v>1</v>
      </c>
      <c r="BB121" s="75">
        <f>J121</f>
        <v>0</v>
      </c>
      <c r="BC121" s="75">
        <f>K121</f>
        <v>1</v>
      </c>
      <c r="BD121" s="78">
        <f>L121/$C121</f>
        <v>0</v>
      </c>
      <c r="BE121" s="78">
        <f>M121/$C121</f>
        <v>1</v>
      </c>
      <c r="BF121" s="78">
        <f>N121/$C121</f>
        <v>0</v>
      </c>
      <c r="BG121" s="75">
        <f>O121</f>
        <v>1</v>
      </c>
      <c r="BH121" s="78">
        <f>P121/$C121</f>
        <v>0</v>
      </c>
      <c r="BI121" s="78">
        <f>Q121/$C121</f>
        <v>0</v>
      </c>
      <c r="BJ121" s="78">
        <f>R121/$C121</f>
        <v>0</v>
      </c>
      <c r="BK121" s="78">
        <f>S121/$C121</f>
        <v>0</v>
      </c>
      <c r="BL121" s="78">
        <f>T121/$C121</f>
        <v>0</v>
      </c>
      <c r="BM121" s="78">
        <f>U121/$C121</f>
        <v>0</v>
      </c>
      <c r="BN121" s="78">
        <f>V121/$C121</f>
        <v>0</v>
      </c>
      <c r="BO121" s="78">
        <f>W121/$C121</f>
        <v>1</v>
      </c>
      <c r="BP121" s="78">
        <f>X121/$C121</f>
        <v>0</v>
      </c>
      <c r="BQ121" s="78">
        <f>Y121/$C121</f>
        <v>0</v>
      </c>
      <c r="BR121" s="78">
        <f>Z121/$C121</f>
        <v>0</v>
      </c>
      <c r="BS121" s="75">
        <f>AA121</f>
        <v>0</v>
      </c>
      <c r="BT121" s="78">
        <f>AB121/$C121</f>
        <v>0</v>
      </c>
      <c r="BU121" s="78">
        <f>AC121/$C121</f>
        <v>0</v>
      </c>
      <c r="BV121" s="78">
        <f>AD121/$C121</f>
        <v>0</v>
      </c>
      <c r="BW121" s="78">
        <f>AE121/$C121</f>
        <v>0</v>
      </c>
      <c r="BX121" s="78">
        <f>AF121/$C121</f>
        <v>0</v>
      </c>
      <c r="BY121" s="78">
        <f>AG121/$C121</f>
        <v>0</v>
      </c>
      <c r="BZ121" s="78">
        <f>AH121/$C121</f>
        <v>0</v>
      </c>
      <c r="CA121" s="78">
        <f>AI121/$C121</f>
        <v>0</v>
      </c>
      <c r="CB121" s="78">
        <f>AJ121/$C121</f>
        <v>0</v>
      </c>
      <c r="CC121" s="78">
        <f>AK121/$C121</f>
        <v>0</v>
      </c>
      <c r="CD121" s="78">
        <f>AL121/$C121</f>
        <v>1</v>
      </c>
      <c r="CE121" s="78">
        <f>AM121/$C121</f>
        <v>0</v>
      </c>
      <c r="CF121" s="78">
        <f>AN121/$C121</f>
        <v>0</v>
      </c>
      <c r="CG121" s="78">
        <f>AO121/$C121</f>
        <v>0</v>
      </c>
      <c r="CH121" s="78">
        <f>AP121/$C121</f>
        <v>0</v>
      </c>
      <c r="CI121" s="78">
        <f>AQ121/$C121</f>
        <v>0</v>
      </c>
      <c r="CJ121" s="78">
        <f>AR121/$C121</f>
        <v>0</v>
      </c>
      <c r="CK121" s="78">
        <f>AS121/$C121</f>
        <v>0</v>
      </c>
      <c r="CL121" s="75">
        <f>AT121</f>
        <v>0</v>
      </c>
      <c r="CM121" s="79">
        <f>AU121/$C121</f>
        <v>0</v>
      </c>
    </row>
  </sheetData>
  <mergeCells count="2">
    <mergeCell ref="D1:AU1"/>
    <mergeCell ref="AV1:CM1"/>
  </mergeCells>
  <phoneticPr fontId="8" type="noConversion"/>
  <pageMargins left="0.7" right="0.7" top="0.75" bottom="0.75" header="0.3" footer="0.3"/>
  <pageSetup paperSize="9" orientation="landscape" horizontalDpi="0" verticalDpi="0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5548-0171-6E4C-8146-2AAB0210C588}">
  <dimension ref="A1:CP7"/>
  <sheetViews>
    <sheetView showGridLines="0" workbookViewId="0">
      <pane xSplit="2" ySplit="2" topLeftCell="C3" activePane="bottomRight" state="frozen"/>
      <selection activeCell="G9" sqref="G9"/>
      <selection pane="topRight" activeCell="G9" sqref="G9"/>
      <selection pane="bottomLeft" activeCell="G9" sqref="G9"/>
      <selection pane="bottomRight" sqref="A1:B1"/>
    </sheetView>
  </sheetViews>
  <sheetFormatPr baseColWidth="10" defaultRowHeight="16" x14ac:dyDescent="0.2"/>
  <cols>
    <col min="1" max="1" width="29.83203125" customWidth="1"/>
    <col min="2" max="2" width="17.5" customWidth="1"/>
    <col min="10" max="27" width="10.83203125" style="37"/>
    <col min="52" max="72" width="10.83203125" style="37"/>
  </cols>
  <sheetData>
    <row r="1" spans="1:94" ht="69" customHeight="1" thickBot="1" x14ac:dyDescent="0.25">
      <c r="A1" s="85"/>
      <c r="B1" s="86"/>
      <c r="C1" s="81" t="s">
        <v>24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2"/>
      <c r="AW1" s="81" t="s">
        <v>23</v>
      </c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4"/>
    </row>
    <row r="2" spans="1:94" ht="22" thickTop="1" x14ac:dyDescent="0.25">
      <c r="A2" s="5" t="s">
        <v>22</v>
      </c>
      <c r="B2" s="9" t="s">
        <v>20</v>
      </c>
      <c r="C2" s="27" t="s">
        <v>19</v>
      </c>
      <c r="D2" s="27" t="s">
        <v>18</v>
      </c>
      <c r="E2" s="27" t="s">
        <v>17</v>
      </c>
      <c r="F2" s="27" t="s">
        <v>57</v>
      </c>
      <c r="G2" s="27" t="s">
        <v>103</v>
      </c>
      <c r="H2" s="27" t="s">
        <v>25</v>
      </c>
      <c r="I2" s="27" t="s">
        <v>26</v>
      </c>
      <c r="J2" s="27" t="s">
        <v>27</v>
      </c>
      <c r="K2" s="27" t="s">
        <v>28</v>
      </c>
      <c r="L2" s="27" t="s">
        <v>29</v>
      </c>
      <c r="M2" s="27" t="s">
        <v>72</v>
      </c>
      <c r="N2" s="31" t="s">
        <v>104</v>
      </c>
      <c r="O2" s="31" t="s">
        <v>105</v>
      </c>
      <c r="P2" s="31" t="s">
        <v>106</v>
      </c>
      <c r="Q2" s="27" t="s">
        <v>16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34</v>
      </c>
      <c r="W2" s="27" t="s">
        <v>35</v>
      </c>
      <c r="X2" s="27" t="s">
        <v>73</v>
      </c>
      <c r="Y2" s="27" t="s">
        <v>14</v>
      </c>
      <c r="Z2" s="27" t="s">
        <v>74</v>
      </c>
      <c r="AA2" s="27" t="s">
        <v>75</v>
      </c>
      <c r="AB2" s="27" t="s">
        <v>36</v>
      </c>
      <c r="AC2" s="27" t="s">
        <v>76</v>
      </c>
      <c r="AD2" s="27" t="s">
        <v>77</v>
      </c>
      <c r="AE2" s="27" t="s">
        <v>78</v>
      </c>
      <c r="AF2" s="27" t="s">
        <v>15</v>
      </c>
      <c r="AG2" s="27" t="s">
        <v>79</v>
      </c>
      <c r="AH2" s="28" t="s">
        <v>37</v>
      </c>
      <c r="AI2" s="27" t="s">
        <v>38</v>
      </c>
      <c r="AJ2" s="27" t="s">
        <v>80</v>
      </c>
      <c r="AK2" s="27" t="s">
        <v>39</v>
      </c>
      <c r="AL2" s="27" t="s">
        <v>40</v>
      </c>
      <c r="AM2" s="27" t="s">
        <v>81</v>
      </c>
      <c r="AN2" s="28" t="s">
        <v>82</v>
      </c>
      <c r="AO2" s="27" t="s">
        <v>13</v>
      </c>
      <c r="AP2" s="27" t="s">
        <v>12</v>
      </c>
      <c r="AQ2" s="64" t="s">
        <v>107</v>
      </c>
      <c r="AR2" s="27" t="s">
        <v>11</v>
      </c>
      <c r="AS2" s="27" t="s">
        <v>10</v>
      </c>
      <c r="AT2" s="31" t="s">
        <v>83</v>
      </c>
      <c r="AU2" s="27" t="s">
        <v>84</v>
      </c>
      <c r="AV2" s="29" t="s">
        <v>58</v>
      </c>
      <c r="AW2" s="27" t="s">
        <v>9</v>
      </c>
      <c r="AX2" s="27" t="s">
        <v>8</v>
      </c>
      <c r="AY2" s="27" t="s">
        <v>7</v>
      </c>
      <c r="AZ2" s="27" t="s">
        <v>108</v>
      </c>
      <c r="BA2" s="27" t="s">
        <v>109</v>
      </c>
      <c r="BB2" s="27" t="s">
        <v>110</v>
      </c>
      <c r="BC2" s="27" t="s">
        <v>111</v>
      </c>
      <c r="BD2" s="27" t="s">
        <v>42</v>
      </c>
      <c r="BE2" s="27" t="s">
        <v>43</v>
      </c>
      <c r="BF2" s="27" t="s">
        <v>44</v>
      </c>
      <c r="BG2" s="27" t="s">
        <v>90</v>
      </c>
      <c r="BH2" s="31" t="s">
        <v>112</v>
      </c>
      <c r="BI2" s="31" t="s">
        <v>113</v>
      </c>
      <c r="BJ2" s="31" t="s">
        <v>114</v>
      </c>
      <c r="BK2" s="27" t="s">
        <v>6</v>
      </c>
      <c r="BL2" s="27" t="s">
        <v>45</v>
      </c>
      <c r="BM2" s="27" t="s">
        <v>46</v>
      </c>
      <c r="BN2" s="27" t="s">
        <v>47</v>
      </c>
      <c r="BO2" s="27" t="s">
        <v>56</v>
      </c>
      <c r="BP2" s="27" t="s">
        <v>48</v>
      </c>
      <c r="BQ2" s="27" t="s">
        <v>49</v>
      </c>
      <c r="BR2" s="27" t="s">
        <v>91</v>
      </c>
      <c r="BS2" s="27" t="s">
        <v>4</v>
      </c>
      <c r="BT2" s="27" t="s">
        <v>92</v>
      </c>
      <c r="BU2" s="27" t="s">
        <v>93</v>
      </c>
      <c r="BV2" s="27" t="s">
        <v>50</v>
      </c>
      <c r="BW2" s="27" t="s">
        <v>94</v>
      </c>
      <c r="BX2" s="27" t="s">
        <v>95</v>
      </c>
      <c r="BY2" s="27" t="s">
        <v>96</v>
      </c>
      <c r="BZ2" s="27" t="s">
        <v>5</v>
      </c>
      <c r="CA2" s="27" t="s">
        <v>97</v>
      </c>
      <c r="CB2" s="27" t="s">
        <v>51</v>
      </c>
      <c r="CC2" s="27" t="s">
        <v>52</v>
      </c>
      <c r="CD2" s="27" t="s">
        <v>98</v>
      </c>
      <c r="CE2" s="27" t="s">
        <v>53</v>
      </c>
      <c r="CF2" s="27" t="s">
        <v>54</v>
      </c>
      <c r="CG2" s="27" t="s">
        <v>99</v>
      </c>
      <c r="CH2" s="28" t="s">
        <v>100</v>
      </c>
      <c r="CI2" s="27" t="s">
        <v>3</v>
      </c>
      <c r="CJ2" s="27" t="s">
        <v>2</v>
      </c>
      <c r="CK2" s="27" t="s">
        <v>115</v>
      </c>
      <c r="CL2" s="27" t="s">
        <v>1</v>
      </c>
      <c r="CM2" s="27" t="s">
        <v>0</v>
      </c>
      <c r="CN2" s="31" t="s">
        <v>101</v>
      </c>
      <c r="CO2" s="27" t="s">
        <v>102</v>
      </c>
      <c r="CP2" s="30" t="s">
        <v>59</v>
      </c>
    </row>
    <row r="3" spans="1:94" ht="24" x14ac:dyDescent="0.3">
      <c r="A3" s="4" t="s">
        <v>66</v>
      </c>
      <c r="B3" s="6">
        <v>4</v>
      </c>
      <c r="C3" s="7">
        <v>522</v>
      </c>
      <c r="D3" s="7">
        <v>254</v>
      </c>
      <c r="E3" s="7">
        <v>776</v>
      </c>
      <c r="F3" s="25">
        <v>2.0551181102362204</v>
      </c>
      <c r="G3" s="50">
        <v>0.59278350515463918</v>
      </c>
      <c r="H3" s="50">
        <v>0.56896551724137934</v>
      </c>
      <c r="I3" s="51">
        <v>0.6417322834645669</v>
      </c>
      <c r="J3" s="7">
        <v>87</v>
      </c>
      <c r="K3" s="7">
        <v>414</v>
      </c>
      <c r="L3" s="7">
        <v>341</v>
      </c>
      <c r="M3" s="7">
        <v>207</v>
      </c>
      <c r="N3" s="7">
        <v>57</v>
      </c>
      <c r="O3" s="7">
        <v>134</v>
      </c>
      <c r="P3" s="7">
        <v>16</v>
      </c>
      <c r="Q3" s="7">
        <v>107</v>
      </c>
      <c r="R3" s="7">
        <v>85</v>
      </c>
      <c r="S3" s="7">
        <v>22</v>
      </c>
      <c r="T3" s="7">
        <v>34</v>
      </c>
      <c r="U3" s="7">
        <v>28</v>
      </c>
      <c r="V3" s="7">
        <v>146</v>
      </c>
      <c r="W3" s="7">
        <v>337</v>
      </c>
      <c r="X3" s="7">
        <v>88</v>
      </c>
      <c r="Y3" s="7">
        <v>70</v>
      </c>
      <c r="Z3" s="7">
        <v>15</v>
      </c>
      <c r="AA3" s="26">
        <v>0.21428571428571427</v>
      </c>
      <c r="AB3" s="7">
        <v>96</v>
      </c>
      <c r="AC3" s="7">
        <v>26</v>
      </c>
      <c r="AD3" s="7">
        <v>54</v>
      </c>
      <c r="AE3" s="7">
        <v>16</v>
      </c>
      <c r="AF3" s="7">
        <v>282</v>
      </c>
      <c r="AG3" s="7">
        <v>49</v>
      </c>
      <c r="AH3" s="7">
        <v>97</v>
      </c>
      <c r="AI3" s="7">
        <v>33</v>
      </c>
      <c r="AJ3" s="7">
        <v>14</v>
      </c>
      <c r="AK3" s="7">
        <v>81</v>
      </c>
      <c r="AL3" s="7">
        <v>69</v>
      </c>
      <c r="AM3" s="7">
        <v>0</v>
      </c>
      <c r="AN3" s="7">
        <v>3</v>
      </c>
      <c r="AO3" s="7">
        <v>124</v>
      </c>
      <c r="AP3" s="7">
        <v>73</v>
      </c>
      <c r="AQ3" s="26">
        <v>0.45967741935483869</v>
      </c>
      <c r="AR3" s="7">
        <v>22</v>
      </c>
      <c r="AS3" s="7">
        <v>35</v>
      </c>
      <c r="AT3" s="52">
        <v>67</v>
      </c>
      <c r="AU3" s="26">
        <v>0.32835820895522388</v>
      </c>
      <c r="AV3" s="3">
        <v>167</v>
      </c>
      <c r="AW3" s="8">
        <f>C3/$B3</f>
        <v>130.5</v>
      </c>
      <c r="AX3" s="8">
        <f>D3/$B3</f>
        <v>63.5</v>
      </c>
      <c r="AY3" s="8">
        <f>E3/$B3</f>
        <v>194</v>
      </c>
      <c r="AZ3" s="25">
        <f>F3</f>
        <v>2.0551181102362204</v>
      </c>
      <c r="BA3" s="26">
        <f>G3</f>
        <v>0.59278350515463918</v>
      </c>
      <c r="BB3" s="26">
        <f>H3</f>
        <v>0.56896551724137934</v>
      </c>
      <c r="BC3" s="26">
        <f>I3</f>
        <v>0.6417322834645669</v>
      </c>
      <c r="BD3" s="8">
        <f>J3/$B3</f>
        <v>21.75</v>
      </c>
      <c r="BE3" s="8">
        <f>K3/$B3</f>
        <v>103.5</v>
      </c>
      <c r="BF3" s="8">
        <f>L3/$B3</f>
        <v>85.25</v>
      </c>
      <c r="BG3" s="8">
        <f>M3/$B3</f>
        <v>51.75</v>
      </c>
      <c r="BH3" s="8">
        <f>N3/$B3</f>
        <v>14.25</v>
      </c>
      <c r="BI3" s="8">
        <f>O3/$B3</f>
        <v>33.5</v>
      </c>
      <c r="BJ3" s="8">
        <f>P3/$B3</f>
        <v>4</v>
      </c>
      <c r="BK3" s="8">
        <f>Q3/$B3</f>
        <v>26.75</v>
      </c>
      <c r="BL3" s="8">
        <f>R3/$B3</f>
        <v>21.25</v>
      </c>
      <c r="BM3" s="8">
        <f>S3/$B3</f>
        <v>5.5</v>
      </c>
      <c r="BN3" s="8">
        <f>T3/$B3</f>
        <v>8.5</v>
      </c>
      <c r="BO3" s="8">
        <f>U3/$B3</f>
        <v>7</v>
      </c>
      <c r="BP3" s="8">
        <f>V3/$B3</f>
        <v>36.5</v>
      </c>
      <c r="BQ3" s="8">
        <f>W3/$B3</f>
        <v>84.25</v>
      </c>
      <c r="BR3" s="8">
        <f>X3/$B3</f>
        <v>22</v>
      </c>
      <c r="BS3" s="8">
        <f>Y3/$B3</f>
        <v>17.5</v>
      </c>
      <c r="BT3" s="8">
        <f>Z3/$B3</f>
        <v>3.75</v>
      </c>
      <c r="BU3" s="26">
        <f>AA3</f>
        <v>0.21428571428571427</v>
      </c>
      <c r="BV3" s="8">
        <f>AB3/$B3</f>
        <v>24</v>
      </c>
      <c r="BW3" s="8">
        <f>AC3/$B3</f>
        <v>6.5</v>
      </c>
      <c r="BX3" s="8">
        <f>AD3/$B3</f>
        <v>13.5</v>
      </c>
      <c r="BY3" s="8">
        <f>AE3/$B3</f>
        <v>4</v>
      </c>
      <c r="BZ3" s="8">
        <f>AF3/$B3</f>
        <v>70.5</v>
      </c>
      <c r="CA3" s="8">
        <f>AG3/$B3</f>
        <v>12.25</v>
      </c>
      <c r="CB3" s="8">
        <f>AH3/$B3</f>
        <v>24.25</v>
      </c>
      <c r="CC3" s="8">
        <f>AI3/$B3</f>
        <v>8.25</v>
      </c>
      <c r="CD3" s="8">
        <f>AJ3/$B3</f>
        <v>3.5</v>
      </c>
      <c r="CE3" s="8">
        <f>AK3/$B3</f>
        <v>20.25</v>
      </c>
      <c r="CF3" s="8">
        <f>AL3/$B3</f>
        <v>17.25</v>
      </c>
      <c r="CG3" s="8">
        <f>AM3/$B3</f>
        <v>0</v>
      </c>
      <c r="CH3" s="8">
        <f>AN3/$B3</f>
        <v>0.75</v>
      </c>
      <c r="CI3" s="8">
        <f>AO3/$B3</f>
        <v>31</v>
      </c>
      <c r="CJ3" s="8">
        <f>AP3/$B3</f>
        <v>18.25</v>
      </c>
      <c r="CK3" s="26">
        <f>AQ3</f>
        <v>0.45967741935483869</v>
      </c>
      <c r="CL3" s="8">
        <f>AR3/$B3</f>
        <v>5.5</v>
      </c>
      <c r="CM3" s="8">
        <f>AS3/$B3</f>
        <v>8.75</v>
      </c>
      <c r="CN3" s="8">
        <f>AT3/$B3</f>
        <v>16.75</v>
      </c>
      <c r="CO3" s="26">
        <f>AU3</f>
        <v>0.32835820895522388</v>
      </c>
      <c r="CP3" s="2">
        <f>AV3/$B3</f>
        <v>41.75</v>
      </c>
    </row>
    <row r="4" spans="1:94" ht="24" x14ac:dyDescent="0.3">
      <c r="A4" s="4" t="s">
        <v>64</v>
      </c>
      <c r="B4" s="6">
        <v>3</v>
      </c>
      <c r="C4" s="7">
        <v>360</v>
      </c>
      <c r="D4" s="7">
        <v>139</v>
      </c>
      <c r="E4" s="7">
        <v>499</v>
      </c>
      <c r="F4" s="25">
        <v>2.5899280575539567</v>
      </c>
      <c r="G4" s="50">
        <v>0.55711422845691383</v>
      </c>
      <c r="H4" s="50">
        <v>0.53333333333333333</v>
      </c>
      <c r="I4" s="51">
        <v>0.61870503597122306</v>
      </c>
      <c r="J4" s="7">
        <v>65</v>
      </c>
      <c r="K4" s="7">
        <v>274</v>
      </c>
      <c r="L4" s="7">
        <v>221</v>
      </c>
      <c r="M4" s="7">
        <v>154</v>
      </c>
      <c r="N4" s="7">
        <v>42</v>
      </c>
      <c r="O4" s="7">
        <v>105</v>
      </c>
      <c r="P4" s="7">
        <v>7</v>
      </c>
      <c r="Q4" s="7">
        <v>85</v>
      </c>
      <c r="R4" s="7">
        <v>60</v>
      </c>
      <c r="S4" s="7">
        <v>25</v>
      </c>
      <c r="T4" s="7">
        <v>27</v>
      </c>
      <c r="U4" s="7">
        <v>11</v>
      </c>
      <c r="V4" s="7">
        <v>76</v>
      </c>
      <c r="W4" s="7">
        <v>215</v>
      </c>
      <c r="X4" s="7">
        <v>21</v>
      </c>
      <c r="Y4" s="7">
        <v>50</v>
      </c>
      <c r="Z4" s="7">
        <v>4</v>
      </c>
      <c r="AA4" s="26">
        <v>0.08</v>
      </c>
      <c r="AB4" s="7">
        <v>52</v>
      </c>
      <c r="AC4" s="7">
        <v>11</v>
      </c>
      <c r="AD4" s="7">
        <v>29</v>
      </c>
      <c r="AE4" s="7">
        <v>12</v>
      </c>
      <c r="AF4" s="7">
        <v>149</v>
      </c>
      <c r="AG4" s="7">
        <v>15</v>
      </c>
      <c r="AH4" s="7">
        <v>74</v>
      </c>
      <c r="AI4" s="7">
        <v>29</v>
      </c>
      <c r="AJ4" s="7">
        <v>12</v>
      </c>
      <c r="AK4" s="7">
        <v>49</v>
      </c>
      <c r="AL4" s="7">
        <v>55</v>
      </c>
      <c r="AM4" s="7">
        <v>1</v>
      </c>
      <c r="AN4" s="7">
        <v>0</v>
      </c>
      <c r="AO4" s="7">
        <v>72</v>
      </c>
      <c r="AP4" s="7">
        <v>68</v>
      </c>
      <c r="AQ4" s="26">
        <v>0.29166666666666669</v>
      </c>
      <c r="AR4" s="7">
        <v>8</v>
      </c>
      <c r="AS4" s="7">
        <v>13</v>
      </c>
      <c r="AT4" s="52">
        <v>27</v>
      </c>
      <c r="AU4" s="26">
        <v>0.29629629629629628</v>
      </c>
      <c r="AV4" s="3">
        <v>61</v>
      </c>
      <c r="AW4" s="8">
        <f>C4/$B4</f>
        <v>120</v>
      </c>
      <c r="AX4" s="8">
        <f>D4/$B4</f>
        <v>46.333333333333336</v>
      </c>
      <c r="AY4" s="8">
        <f>E4/$B4</f>
        <v>166.33333333333334</v>
      </c>
      <c r="AZ4" s="25">
        <f>F4</f>
        <v>2.5899280575539567</v>
      </c>
      <c r="BA4" s="26">
        <f>G4</f>
        <v>0.55711422845691383</v>
      </c>
      <c r="BB4" s="26">
        <f>H4</f>
        <v>0.53333333333333333</v>
      </c>
      <c r="BC4" s="26">
        <f>I4</f>
        <v>0.61870503597122306</v>
      </c>
      <c r="BD4" s="8">
        <f>J4/$B4</f>
        <v>21.666666666666668</v>
      </c>
      <c r="BE4" s="8">
        <f>K4/$B4</f>
        <v>91.333333333333329</v>
      </c>
      <c r="BF4" s="8">
        <f>L4/$B4</f>
        <v>73.666666666666671</v>
      </c>
      <c r="BG4" s="8">
        <f>M4/$B4</f>
        <v>51.333333333333336</v>
      </c>
      <c r="BH4" s="8">
        <f>N4/$B4</f>
        <v>14</v>
      </c>
      <c r="BI4" s="8">
        <f>O4/$B4</f>
        <v>35</v>
      </c>
      <c r="BJ4" s="8">
        <f>P4/$B4</f>
        <v>2.3333333333333335</v>
      </c>
      <c r="BK4" s="8">
        <f>Q4/$B4</f>
        <v>28.333333333333332</v>
      </c>
      <c r="BL4" s="8">
        <f>R4/$B4</f>
        <v>20</v>
      </c>
      <c r="BM4" s="8">
        <f>S4/$B4</f>
        <v>8.3333333333333339</v>
      </c>
      <c r="BN4" s="8">
        <f>T4/$B4</f>
        <v>9</v>
      </c>
      <c r="BO4" s="8">
        <f>U4/$B4</f>
        <v>3.6666666666666665</v>
      </c>
      <c r="BP4" s="8">
        <f>V4/$B4</f>
        <v>25.333333333333332</v>
      </c>
      <c r="BQ4" s="8">
        <f>W4/$B4</f>
        <v>71.666666666666671</v>
      </c>
      <c r="BR4" s="8">
        <f>X4/$B4</f>
        <v>7</v>
      </c>
      <c r="BS4" s="8">
        <f>Y4/$B4</f>
        <v>16.666666666666668</v>
      </c>
      <c r="BT4" s="8">
        <f>Z4/$B4</f>
        <v>1.3333333333333333</v>
      </c>
      <c r="BU4" s="26">
        <f>AA4</f>
        <v>0.08</v>
      </c>
      <c r="BV4" s="8">
        <f>AB4/$B4</f>
        <v>17.333333333333332</v>
      </c>
      <c r="BW4" s="8">
        <f>AC4/$B4</f>
        <v>3.6666666666666665</v>
      </c>
      <c r="BX4" s="8">
        <f>AD4/$B4</f>
        <v>9.6666666666666661</v>
      </c>
      <c r="BY4" s="8">
        <f>AE4/$B4</f>
        <v>4</v>
      </c>
      <c r="BZ4" s="8">
        <f>AF4/$B4</f>
        <v>49.666666666666664</v>
      </c>
      <c r="CA4" s="8">
        <f>AG4/$B4</f>
        <v>5</v>
      </c>
      <c r="CB4" s="8">
        <f>AH4/$B4</f>
        <v>24.666666666666668</v>
      </c>
      <c r="CC4" s="8">
        <f>AI4/$B4</f>
        <v>9.6666666666666661</v>
      </c>
      <c r="CD4" s="8">
        <f>AJ4/$B4</f>
        <v>4</v>
      </c>
      <c r="CE4" s="8">
        <f>AK4/$B4</f>
        <v>16.333333333333332</v>
      </c>
      <c r="CF4" s="8">
        <f>AL4/$B4</f>
        <v>18.333333333333332</v>
      </c>
      <c r="CG4" s="8">
        <f>AM4/$B4</f>
        <v>0.33333333333333331</v>
      </c>
      <c r="CH4" s="8">
        <f>AN4/$B4</f>
        <v>0</v>
      </c>
      <c r="CI4" s="8">
        <f>AO4/$B4</f>
        <v>24</v>
      </c>
      <c r="CJ4" s="8">
        <f>AP4/$B4</f>
        <v>22.666666666666668</v>
      </c>
      <c r="CK4" s="26">
        <f>AQ4</f>
        <v>0.29166666666666669</v>
      </c>
      <c r="CL4" s="8">
        <f>AR4/$B4</f>
        <v>2.6666666666666665</v>
      </c>
      <c r="CM4" s="8">
        <f>AS4/$B4</f>
        <v>4.333333333333333</v>
      </c>
      <c r="CN4" s="8">
        <f>AT4/$B4</f>
        <v>9</v>
      </c>
      <c r="CO4" s="26">
        <f>AU4</f>
        <v>0.29629629629629628</v>
      </c>
      <c r="CP4" s="2">
        <f>AV4/$B4</f>
        <v>20.333333333333332</v>
      </c>
    </row>
    <row r="5" spans="1:94" ht="24" x14ac:dyDescent="0.3">
      <c r="A5" s="4" t="s">
        <v>63</v>
      </c>
      <c r="B5" s="6">
        <v>2</v>
      </c>
      <c r="C5" s="7">
        <v>302</v>
      </c>
      <c r="D5" s="7">
        <v>149</v>
      </c>
      <c r="E5" s="7">
        <v>451</v>
      </c>
      <c r="F5" s="25">
        <v>2.0268456375838926</v>
      </c>
      <c r="G5" s="50">
        <v>0.60088691796008864</v>
      </c>
      <c r="H5" s="50">
        <v>0.57615894039735094</v>
      </c>
      <c r="I5" s="51">
        <v>0.65100671140939592</v>
      </c>
      <c r="J5" s="7">
        <v>50</v>
      </c>
      <c r="K5" s="7">
        <v>239</v>
      </c>
      <c r="L5" s="7">
        <v>220</v>
      </c>
      <c r="M5" s="7">
        <v>139</v>
      </c>
      <c r="N5" s="7">
        <v>39</v>
      </c>
      <c r="O5" s="7">
        <v>87</v>
      </c>
      <c r="P5" s="7">
        <v>13</v>
      </c>
      <c r="Q5" s="7">
        <v>86</v>
      </c>
      <c r="R5" s="7">
        <v>71</v>
      </c>
      <c r="S5" s="7">
        <v>15</v>
      </c>
      <c r="T5" s="7">
        <v>30</v>
      </c>
      <c r="U5" s="7">
        <v>9</v>
      </c>
      <c r="V5" s="7">
        <v>87</v>
      </c>
      <c r="W5" s="7">
        <v>205</v>
      </c>
      <c r="X5" s="7">
        <v>52</v>
      </c>
      <c r="Y5" s="7">
        <v>30</v>
      </c>
      <c r="Z5" s="7">
        <v>5</v>
      </c>
      <c r="AA5" s="26">
        <v>0.16666666666666666</v>
      </c>
      <c r="AB5" s="7">
        <v>43</v>
      </c>
      <c r="AC5" s="7">
        <v>15</v>
      </c>
      <c r="AD5" s="7">
        <v>11</v>
      </c>
      <c r="AE5" s="7">
        <v>17</v>
      </c>
      <c r="AF5" s="7">
        <v>80</v>
      </c>
      <c r="AG5" s="7">
        <v>10</v>
      </c>
      <c r="AH5" s="7">
        <v>60</v>
      </c>
      <c r="AI5" s="7">
        <v>18</v>
      </c>
      <c r="AJ5" s="7">
        <v>17</v>
      </c>
      <c r="AK5" s="7">
        <v>31</v>
      </c>
      <c r="AL5" s="7">
        <v>36</v>
      </c>
      <c r="AM5" s="7">
        <v>1</v>
      </c>
      <c r="AN5" s="7">
        <v>0</v>
      </c>
      <c r="AO5" s="7">
        <v>69</v>
      </c>
      <c r="AP5" s="7">
        <v>44</v>
      </c>
      <c r="AQ5" s="26">
        <v>0.46376811594202899</v>
      </c>
      <c r="AR5" s="7">
        <v>21</v>
      </c>
      <c r="AS5" s="7">
        <v>11</v>
      </c>
      <c r="AT5" s="52">
        <v>37</v>
      </c>
      <c r="AU5" s="26">
        <v>0.56756756756756754</v>
      </c>
      <c r="AV5" s="3">
        <v>137</v>
      </c>
      <c r="AW5" s="8">
        <f>C5/$B5</f>
        <v>151</v>
      </c>
      <c r="AX5" s="8">
        <f>D5/$B5</f>
        <v>74.5</v>
      </c>
      <c r="AY5" s="8">
        <f>E5/$B5</f>
        <v>225.5</v>
      </c>
      <c r="AZ5" s="25">
        <f>F5</f>
        <v>2.0268456375838926</v>
      </c>
      <c r="BA5" s="26">
        <f>G5</f>
        <v>0.60088691796008864</v>
      </c>
      <c r="BB5" s="26">
        <f>H5</f>
        <v>0.57615894039735094</v>
      </c>
      <c r="BC5" s="26">
        <f>I5</f>
        <v>0.65100671140939592</v>
      </c>
      <c r="BD5" s="8">
        <f>J5/$B5</f>
        <v>25</v>
      </c>
      <c r="BE5" s="8">
        <f>K5/$B5</f>
        <v>119.5</v>
      </c>
      <c r="BF5" s="8">
        <f>L5/$B5</f>
        <v>110</v>
      </c>
      <c r="BG5" s="8">
        <f>M5/$B5</f>
        <v>69.5</v>
      </c>
      <c r="BH5" s="8">
        <f>N5/$B5</f>
        <v>19.5</v>
      </c>
      <c r="BI5" s="8">
        <f>O5/$B5</f>
        <v>43.5</v>
      </c>
      <c r="BJ5" s="8">
        <f>P5/$B5</f>
        <v>6.5</v>
      </c>
      <c r="BK5" s="8">
        <f>Q5/$B5</f>
        <v>43</v>
      </c>
      <c r="BL5" s="8">
        <f>R5/$B5</f>
        <v>35.5</v>
      </c>
      <c r="BM5" s="8">
        <f>S5/$B5</f>
        <v>7.5</v>
      </c>
      <c r="BN5" s="8">
        <f>T5/$B5</f>
        <v>15</v>
      </c>
      <c r="BO5" s="8">
        <f>U5/$B5</f>
        <v>4.5</v>
      </c>
      <c r="BP5" s="8">
        <f>V5/$B5</f>
        <v>43.5</v>
      </c>
      <c r="BQ5" s="8">
        <f>W5/$B5</f>
        <v>102.5</v>
      </c>
      <c r="BR5" s="8">
        <f>X5/$B5</f>
        <v>26</v>
      </c>
      <c r="BS5" s="8">
        <f>Y5/$B5</f>
        <v>15</v>
      </c>
      <c r="BT5" s="8">
        <f>Z5/$B5</f>
        <v>2.5</v>
      </c>
      <c r="BU5" s="26">
        <f>AA5</f>
        <v>0.16666666666666666</v>
      </c>
      <c r="BV5" s="8">
        <f>AB5/$B5</f>
        <v>21.5</v>
      </c>
      <c r="BW5" s="8">
        <f>AC5/$B5</f>
        <v>7.5</v>
      </c>
      <c r="BX5" s="8">
        <f>AD5/$B5</f>
        <v>5.5</v>
      </c>
      <c r="BY5" s="8">
        <f>AE5/$B5</f>
        <v>8.5</v>
      </c>
      <c r="BZ5" s="8">
        <f>AF5/$B5</f>
        <v>40</v>
      </c>
      <c r="CA5" s="8">
        <f>AG5/$B5</f>
        <v>5</v>
      </c>
      <c r="CB5" s="8">
        <f>AH5/$B5</f>
        <v>30</v>
      </c>
      <c r="CC5" s="8">
        <f>AI5/$B5</f>
        <v>9</v>
      </c>
      <c r="CD5" s="8">
        <f>AJ5/$B5</f>
        <v>8.5</v>
      </c>
      <c r="CE5" s="8">
        <f>AK5/$B5</f>
        <v>15.5</v>
      </c>
      <c r="CF5" s="8">
        <f>AL5/$B5</f>
        <v>18</v>
      </c>
      <c r="CG5" s="8">
        <f>AM5/$B5</f>
        <v>0.5</v>
      </c>
      <c r="CH5" s="8">
        <f>AN5/$B5</f>
        <v>0</v>
      </c>
      <c r="CI5" s="8">
        <f>AO5/$B5</f>
        <v>34.5</v>
      </c>
      <c r="CJ5" s="8">
        <f>AP5/$B5</f>
        <v>22</v>
      </c>
      <c r="CK5" s="26">
        <f>AQ5</f>
        <v>0.46376811594202899</v>
      </c>
      <c r="CL5" s="8">
        <f>AR5/$B5</f>
        <v>10.5</v>
      </c>
      <c r="CM5" s="8">
        <f>AS5/$B5</f>
        <v>5.5</v>
      </c>
      <c r="CN5" s="8">
        <f>AT5/$B5</f>
        <v>18.5</v>
      </c>
      <c r="CO5" s="26">
        <f>AU5</f>
        <v>0.56756756756756754</v>
      </c>
      <c r="CP5" s="2">
        <f>AV5/$B5</f>
        <v>68.5</v>
      </c>
    </row>
    <row r="6" spans="1:94" ht="24" x14ac:dyDescent="0.3">
      <c r="A6" s="4" t="s">
        <v>65</v>
      </c>
      <c r="B6" s="6">
        <v>2</v>
      </c>
      <c r="C6" s="34">
        <v>264</v>
      </c>
      <c r="D6" s="7">
        <v>105</v>
      </c>
      <c r="E6" s="7">
        <v>369</v>
      </c>
      <c r="F6" s="25">
        <v>2.5142857142857142</v>
      </c>
      <c r="G6" s="50">
        <v>0.56910569105691056</v>
      </c>
      <c r="H6" s="50">
        <v>0.56818181818181823</v>
      </c>
      <c r="I6" s="51">
        <v>0.5714285714285714</v>
      </c>
      <c r="J6" s="7">
        <v>38</v>
      </c>
      <c r="K6" s="7">
        <v>228</v>
      </c>
      <c r="L6" s="7">
        <v>140</v>
      </c>
      <c r="M6" s="7">
        <v>114</v>
      </c>
      <c r="N6" s="7">
        <v>41</v>
      </c>
      <c r="O6" s="7">
        <v>62</v>
      </c>
      <c r="P6" s="7">
        <v>11</v>
      </c>
      <c r="Q6" s="7">
        <v>38</v>
      </c>
      <c r="R6" s="7">
        <v>29</v>
      </c>
      <c r="S6" s="7">
        <v>9</v>
      </c>
      <c r="T6" s="7">
        <v>11</v>
      </c>
      <c r="U6" s="7">
        <v>6</v>
      </c>
      <c r="V6" s="7">
        <v>55</v>
      </c>
      <c r="W6" s="7">
        <v>194</v>
      </c>
      <c r="X6" s="7">
        <v>33</v>
      </c>
      <c r="Y6" s="7">
        <v>50</v>
      </c>
      <c r="Z6" s="7">
        <v>9</v>
      </c>
      <c r="AA6" s="26">
        <v>0.18</v>
      </c>
      <c r="AB6" s="7">
        <v>37</v>
      </c>
      <c r="AC6" s="7">
        <v>11</v>
      </c>
      <c r="AD6" s="7">
        <v>17</v>
      </c>
      <c r="AE6" s="7">
        <v>9</v>
      </c>
      <c r="AF6" s="7">
        <v>143</v>
      </c>
      <c r="AG6" s="7">
        <v>17</v>
      </c>
      <c r="AH6" s="7">
        <v>50</v>
      </c>
      <c r="AI6" s="7">
        <v>12</v>
      </c>
      <c r="AJ6" s="7">
        <v>9</v>
      </c>
      <c r="AK6" s="7">
        <v>40</v>
      </c>
      <c r="AL6" s="7">
        <v>41</v>
      </c>
      <c r="AM6" s="7">
        <v>2</v>
      </c>
      <c r="AN6" s="7">
        <v>0</v>
      </c>
      <c r="AO6" s="7">
        <v>52</v>
      </c>
      <c r="AP6" s="7">
        <v>47</v>
      </c>
      <c r="AQ6" s="26">
        <v>0.42307692307692307</v>
      </c>
      <c r="AR6" s="7">
        <v>14</v>
      </c>
      <c r="AS6" s="7">
        <v>8</v>
      </c>
      <c r="AT6" s="52">
        <v>23</v>
      </c>
      <c r="AU6" s="26">
        <v>0.60869565217391308</v>
      </c>
      <c r="AV6" s="3">
        <v>92</v>
      </c>
      <c r="AW6" s="8">
        <f>C6/$B6</f>
        <v>132</v>
      </c>
      <c r="AX6" s="8">
        <f>D6/$B6</f>
        <v>52.5</v>
      </c>
      <c r="AY6" s="8">
        <f>E6/$B6</f>
        <v>184.5</v>
      </c>
      <c r="AZ6" s="25">
        <f>F6</f>
        <v>2.5142857142857142</v>
      </c>
      <c r="BA6" s="26">
        <f>G6</f>
        <v>0.56910569105691056</v>
      </c>
      <c r="BB6" s="26">
        <f>H6</f>
        <v>0.56818181818181823</v>
      </c>
      <c r="BC6" s="26">
        <f>I6</f>
        <v>0.5714285714285714</v>
      </c>
      <c r="BD6" s="8">
        <f>J6/$B6</f>
        <v>19</v>
      </c>
      <c r="BE6" s="8">
        <f>K6/$B6</f>
        <v>114</v>
      </c>
      <c r="BF6" s="8">
        <f>L6/$B6</f>
        <v>70</v>
      </c>
      <c r="BG6" s="8">
        <f>M6/$B6</f>
        <v>57</v>
      </c>
      <c r="BH6" s="8">
        <f>N6/$B6</f>
        <v>20.5</v>
      </c>
      <c r="BI6" s="8">
        <f>O6/$B6</f>
        <v>31</v>
      </c>
      <c r="BJ6" s="8">
        <f>P6/$B6</f>
        <v>5.5</v>
      </c>
      <c r="BK6" s="8">
        <f>Q6/$B6</f>
        <v>19</v>
      </c>
      <c r="BL6" s="8">
        <f>R6/$B6</f>
        <v>14.5</v>
      </c>
      <c r="BM6" s="8">
        <f>S6/$B6</f>
        <v>4.5</v>
      </c>
      <c r="BN6" s="8">
        <f>T6/$B6</f>
        <v>5.5</v>
      </c>
      <c r="BO6" s="8">
        <f>U6/$B6</f>
        <v>3</v>
      </c>
      <c r="BP6" s="8">
        <f>V6/$B6</f>
        <v>27.5</v>
      </c>
      <c r="BQ6" s="8">
        <f>W6/$B6</f>
        <v>97</v>
      </c>
      <c r="BR6" s="8">
        <f>X6/$B6</f>
        <v>16.5</v>
      </c>
      <c r="BS6" s="8">
        <f>Y6/$B6</f>
        <v>25</v>
      </c>
      <c r="BT6" s="8">
        <f>Z6/$B6</f>
        <v>4.5</v>
      </c>
      <c r="BU6" s="26">
        <f>AA6</f>
        <v>0.18</v>
      </c>
      <c r="BV6" s="8">
        <f>AB6/$B6</f>
        <v>18.5</v>
      </c>
      <c r="BW6" s="8">
        <f>AC6/$B6</f>
        <v>5.5</v>
      </c>
      <c r="BX6" s="8">
        <f>AD6/$B6</f>
        <v>8.5</v>
      </c>
      <c r="BY6" s="8">
        <f>AE6/$B6</f>
        <v>4.5</v>
      </c>
      <c r="BZ6" s="8">
        <f>AF6/$B6</f>
        <v>71.5</v>
      </c>
      <c r="CA6" s="8">
        <f>AG6/$B6</f>
        <v>8.5</v>
      </c>
      <c r="CB6" s="8">
        <f>AH6/$B6</f>
        <v>25</v>
      </c>
      <c r="CC6" s="8">
        <f>AI6/$B6</f>
        <v>6</v>
      </c>
      <c r="CD6" s="8">
        <f>AJ6/$B6</f>
        <v>4.5</v>
      </c>
      <c r="CE6" s="8">
        <f>AK6/$B6</f>
        <v>20</v>
      </c>
      <c r="CF6" s="8">
        <f>AL6/$B6</f>
        <v>20.5</v>
      </c>
      <c r="CG6" s="8">
        <f>AM6/$B6</f>
        <v>1</v>
      </c>
      <c r="CH6" s="8">
        <f>AN6/$B6</f>
        <v>0</v>
      </c>
      <c r="CI6" s="8">
        <f>AO6/$B6</f>
        <v>26</v>
      </c>
      <c r="CJ6" s="8">
        <f>AP6/$B6</f>
        <v>23.5</v>
      </c>
      <c r="CK6" s="26">
        <f>AQ6</f>
        <v>0.42307692307692307</v>
      </c>
      <c r="CL6" s="8">
        <f>AR6/$B6</f>
        <v>7</v>
      </c>
      <c r="CM6" s="8">
        <f>AS6/$B6</f>
        <v>4</v>
      </c>
      <c r="CN6" s="8">
        <f>AT6/$B6</f>
        <v>11.5</v>
      </c>
      <c r="CO6" s="26">
        <f>AU6</f>
        <v>0.60869565217391308</v>
      </c>
      <c r="CP6" s="2">
        <f>AV6/$B6</f>
        <v>46</v>
      </c>
    </row>
    <row r="7" spans="1:94" ht="25" thickBot="1" x14ac:dyDescent="0.35">
      <c r="A7" s="53" t="s">
        <v>62</v>
      </c>
      <c r="B7" s="54">
        <v>1</v>
      </c>
      <c r="C7" s="87">
        <v>133</v>
      </c>
      <c r="D7" s="55">
        <v>39</v>
      </c>
      <c r="E7" s="55">
        <v>172</v>
      </c>
      <c r="F7" s="56">
        <v>3.4102564102564101</v>
      </c>
      <c r="G7" s="57">
        <v>0.47674418604651164</v>
      </c>
      <c r="H7" s="57">
        <v>0.45864661654135336</v>
      </c>
      <c r="I7" s="58">
        <v>0.53846153846153844</v>
      </c>
      <c r="J7" s="55">
        <v>33</v>
      </c>
      <c r="K7" s="55">
        <v>84</v>
      </c>
      <c r="L7" s="55">
        <v>76</v>
      </c>
      <c r="M7" s="55">
        <v>62</v>
      </c>
      <c r="N7" s="55">
        <v>29</v>
      </c>
      <c r="O7" s="55">
        <v>32</v>
      </c>
      <c r="P7" s="55">
        <v>1</v>
      </c>
      <c r="Q7" s="55">
        <v>27</v>
      </c>
      <c r="R7" s="55">
        <v>25</v>
      </c>
      <c r="S7" s="55">
        <v>2</v>
      </c>
      <c r="T7" s="55">
        <v>9</v>
      </c>
      <c r="U7" s="55">
        <v>2</v>
      </c>
      <c r="V7" s="55">
        <v>19</v>
      </c>
      <c r="W7" s="55">
        <v>72</v>
      </c>
      <c r="X7" s="55">
        <v>2</v>
      </c>
      <c r="Y7" s="55">
        <v>18</v>
      </c>
      <c r="Z7" s="55">
        <v>1</v>
      </c>
      <c r="AA7" s="59">
        <v>5.5555555555555552E-2</v>
      </c>
      <c r="AB7" s="55">
        <v>21</v>
      </c>
      <c r="AC7" s="55">
        <v>11</v>
      </c>
      <c r="AD7" s="55">
        <v>2</v>
      </c>
      <c r="AE7" s="55">
        <v>8</v>
      </c>
      <c r="AF7" s="55">
        <v>68</v>
      </c>
      <c r="AG7" s="55">
        <v>2</v>
      </c>
      <c r="AH7" s="55">
        <v>24</v>
      </c>
      <c r="AI7" s="55">
        <v>13</v>
      </c>
      <c r="AJ7" s="55">
        <v>2</v>
      </c>
      <c r="AK7" s="55">
        <v>16</v>
      </c>
      <c r="AL7" s="55">
        <v>16</v>
      </c>
      <c r="AM7" s="55">
        <v>0</v>
      </c>
      <c r="AN7" s="55">
        <v>1</v>
      </c>
      <c r="AO7" s="55">
        <v>18</v>
      </c>
      <c r="AP7" s="55">
        <v>29</v>
      </c>
      <c r="AQ7" s="59">
        <v>0.22222222222222221</v>
      </c>
      <c r="AR7" s="55">
        <v>1</v>
      </c>
      <c r="AS7" s="55">
        <v>3</v>
      </c>
      <c r="AT7" s="60">
        <v>5</v>
      </c>
      <c r="AU7" s="59">
        <v>0.2</v>
      </c>
      <c r="AV7" s="61">
        <v>9</v>
      </c>
      <c r="AW7" s="62">
        <f>C7/$B7</f>
        <v>133</v>
      </c>
      <c r="AX7" s="62">
        <f>D7/$B7</f>
        <v>39</v>
      </c>
      <c r="AY7" s="62">
        <f>E7/$B7</f>
        <v>172</v>
      </c>
      <c r="AZ7" s="56">
        <f>F7</f>
        <v>3.4102564102564101</v>
      </c>
      <c r="BA7" s="59">
        <f>G7</f>
        <v>0.47674418604651164</v>
      </c>
      <c r="BB7" s="59">
        <f>H7</f>
        <v>0.45864661654135336</v>
      </c>
      <c r="BC7" s="59">
        <f>I7</f>
        <v>0.53846153846153844</v>
      </c>
      <c r="BD7" s="62">
        <f>J7/$B7</f>
        <v>33</v>
      </c>
      <c r="BE7" s="62">
        <f>K7/$B7</f>
        <v>84</v>
      </c>
      <c r="BF7" s="62">
        <f>L7/$B7</f>
        <v>76</v>
      </c>
      <c r="BG7" s="62">
        <f>M7/$B7</f>
        <v>62</v>
      </c>
      <c r="BH7" s="62">
        <f>N7/$B7</f>
        <v>29</v>
      </c>
      <c r="BI7" s="62">
        <f>O7/$B7</f>
        <v>32</v>
      </c>
      <c r="BJ7" s="62">
        <f>P7/$B7</f>
        <v>1</v>
      </c>
      <c r="BK7" s="62">
        <f>Q7/$B7</f>
        <v>27</v>
      </c>
      <c r="BL7" s="62">
        <f>R7/$B7</f>
        <v>25</v>
      </c>
      <c r="BM7" s="62">
        <f>S7/$B7</f>
        <v>2</v>
      </c>
      <c r="BN7" s="62">
        <f>T7/$B7</f>
        <v>9</v>
      </c>
      <c r="BO7" s="62">
        <f>U7/$B7</f>
        <v>2</v>
      </c>
      <c r="BP7" s="62">
        <f>V7/$B7</f>
        <v>19</v>
      </c>
      <c r="BQ7" s="62">
        <f>W7/$B7</f>
        <v>72</v>
      </c>
      <c r="BR7" s="62">
        <f>X7/$B7</f>
        <v>2</v>
      </c>
      <c r="BS7" s="62">
        <f>Y7/$B7</f>
        <v>18</v>
      </c>
      <c r="BT7" s="62">
        <f>Z7/$B7</f>
        <v>1</v>
      </c>
      <c r="BU7" s="59">
        <f>AA7</f>
        <v>5.5555555555555552E-2</v>
      </c>
      <c r="BV7" s="62">
        <f>AB7/$B7</f>
        <v>21</v>
      </c>
      <c r="BW7" s="62">
        <f>AC7/$B7</f>
        <v>11</v>
      </c>
      <c r="BX7" s="62">
        <f>AD7/$B7</f>
        <v>2</v>
      </c>
      <c r="BY7" s="62">
        <f>AE7/$B7</f>
        <v>8</v>
      </c>
      <c r="BZ7" s="62">
        <f>AF7/$B7</f>
        <v>68</v>
      </c>
      <c r="CA7" s="62">
        <f>AG7/$B7</f>
        <v>2</v>
      </c>
      <c r="CB7" s="62">
        <f>AH7/$B7</f>
        <v>24</v>
      </c>
      <c r="CC7" s="62">
        <f>AI7/$B7</f>
        <v>13</v>
      </c>
      <c r="CD7" s="62">
        <f>AJ7/$B7</f>
        <v>2</v>
      </c>
      <c r="CE7" s="62">
        <f>AK7/$B7</f>
        <v>16</v>
      </c>
      <c r="CF7" s="62">
        <f>AL7/$B7</f>
        <v>16</v>
      </c>
      <c r="CG7" s="62">
        <f>AM7/$B7</f>
        <v>0</v>
      </c>
      <c r="CH7" s="62">
        <f>AN7/$B7</f>
        <v>1</v>
      </c>
      <c r="CI7" s="62">
        <f>AO7/$B7</f>
        <v>18</v>
      </c>
      <c r="CJ7" s="62">
        <f>AP7/$B7</f>
        <v>29</v>
      </c>
      <c r="CK7" s="59">
        <f>AQ7</f>
        <v>0.22222222222222221</v>
      </c>
      <c r="CL7" s="62">
        <f>AR7/$B7</f>
        <v>1</v>
      </c>
      <c r="CM7" s="62">
        <f>AS7/$B7</f>
        <v>3</v>
      </c>
      <c r="CN7" s="62">
        <f>AT7/$B7</f>
        <v>5</v>
      </c>
      <c r="CO7" s="59">
        <f>AU7</f>
        <v>0.2</v>
      </c>
      <c r="CP7" s="63">
        <f>AV7/$B7</f>
        <v>9</v>
      </c>
    </row>
  </sheetData>
  <mergeCells count="3">
    <mergeCell ref="A1:B1"/>
    <mergeCell ref="C1:AV1"/>
    <mergeCell ref="AW1:CP1"/>
  </mergeCells>
  <phoneticPr fontId="8" type="noConversion"/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Player Report</vt:lpstr>
      <vt:lpstr>Team Report</vt:lpstr>
      <vt:lpstr>'Player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2020-10-05T15:04:24Z</dcterms:created>
  <dcterms:modified xsi:type="dcterms:W3CDTF">2024-03-16T21:31:21Z</dcterms:modified>
</cp:coreProperties>
</file>